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3FE60298-FC4B-45F8-A2B7-C903DC9B30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 l="1"/>
  <c r="G17" i="11"/>
  <c r="G16" i="11"/>
  <c r="G15" i="11"/>
  <c r="G14" i="11"/>
  <c r="G20" i="11" l="1"/>
  <c r="G12" i="11" l="1"/>
  <c r="G11" i="11" l="1"/>
  <c r="G10" i="11" l="1"/>
  <c r="G9" i="11" l="1"/>
  <c r="G8" i="11"/>
  <c r="G13" i="11"/>
  <c r="G21" i="11" l="1"/>
  <c r="G23" i="11"/>
  <c r="G24" i="11"/>
  <c r="G25" i="11"/>
  <c r="G26" i="11"/>
  <c r="G27" i="11"/>
  <c r="G28" i="11"/>
  <c r="G29" i="11"/>
  <c r="G30" i="11"/>
  <c r="G31" i="11"/>
  <c r="G32" i="11"/>
  <c r="G3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<sst xmlns="http://schemas.openxmlformats.org/spreadsheetml/2006/main" count="70" uniqueCount="46">
  <si>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</si>
  <si>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</si>
  <si>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</si>
  <si>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</si>
  <si>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</si>
  <si>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</si>
  <si>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</si>
  <si>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</si>
  <si>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</si>
  <si>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</si>
  <si>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</si>
  <si>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</si>
  <si>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</si>
  <si>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</si>
  <si>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</si>
  <si>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</si>
  <si>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</si>
  <si>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</si>
  <si>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</si>
  <si>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</si>
  <si>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</si>
  <si>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</si>
  <si>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</si>
  <si>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</si>
  <si>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</si>
  <si>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</si>
  <si>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</si>
  <si>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</si>
  <si>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</si>
  <si>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</si>
  <si>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</si>
  <si>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</si>
  <si>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</si>
  <si>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진학사 담당 권현지PM - 23, 24일 백신휴가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</si>
  <si>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 xml:space="preserve"> ~ 2021. 10. 01</t>
    </r>
    <phoneticPr fontId="3" type="noConversion"/>
  </si>
  <si>
    <t>아주대 수시번호 변경 수정 요청</t>
    <phoneticPr fontId="3" type="noConversion"/>
  </si>
  <si>
    <t>백신휴가 리스트 날짜 추가 작업</t>
    <phoneticPr fontId="3" type="noConversion"/>
  </si>
  <si>
    <t>전자결재 후 연결 페이지 수정</t>
    <phoneticPr fontId="3" type="noConversion"/>
  </si>
  <si>
    <t>전자결재 준비중 노출 순서 변경</t>
    <phoneticPr fontId="3" type="noConversion"/>
  </si>
  <si>
    <t>추석연휴</t>
    <phoneticPr fontId="3" type="noConversion"/>
  </si>
  <si>
    <t>20(월)~22(수)</t>
    <phoneticPr fontId="3" type="noConversion"/>
  </si>
  <si>
    <t>아주대 수시번호 변경 요청 취소</t>
    <phoneticPr fontId="3" type="noConversion"/>
  </si>
  <si>
    <t>스마트데이 관련 작성 폼 구성 형태 준비 작업</t>
    <phoneticPr fontId="3" type="noConversion"/>
  </si>
  <si>
    <t>전자결재 운영서버 반영에 따른 이전 준비 작업</t>
    <phoneticPr fontId="3" type="noConversion"/>
  </si>
  <si>
    <t>연차 등록 구분 기타 추가</t>
    <phoneticPr fontId="3" type="noConversion"/>
  </si>
  <si>
    <t>PMS 세종대, 부경대 PM부재에 따른 수시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</si>
</sst>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D9" sqref="D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1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4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4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27"/>
      <c r="B7" s="127"/>
      <c r="C7" s="127"/>
      <c r="D7" s="129"/>
      <c r="E7" s="131"/>
      <c r="F7" s="131"/>
      <c r="G7" s="62">
        <f>SUM(G8:G35)</f>
        <v>27</v>
      </c>
      <c r="H7" s="34">
        <f>SUM(H8:H33)</f>
        <v>5</v>
      </c>
      <c r="I7" s="34">
        <f>SUM(I8:I33)</f>
        <v>5</v>
      </c>
      <c r="J7" s="34">
        <f>SUM(J8:J33)</f>
        <v>5</v>
      </c>
      <c r="K7" s="34">
        <f>SUM(K8:K33)</f>
        <v>6</v>
      </c>
      <c r="L7" s="34">
        <f>SUM(L8:L33)</f>
        <v>6</v>
      </c>
      <c r="M7" s="34">
        <f>SUM(M8:M33)</f>
        <v>0</v>
      </c>
      <c r="N7" s="34">
        <f>SUM(N8:N33)</f>
        <v>0</v>
      </c>
      <c r="O7" s="34">
        <f>SUM(O8:O33)</f>
        <v>0</v>
      </c>
      <c r="P7" s="34">
        <f>SUM(P8:P33)</f>
        <v>0</v>
      </c>
      <c r="Q7" s="63">
        <f>SUM(Q8:Q33)</f>
        <v>0</v>
      </c>
    </row>
    <row r="8" spans="1:17" x14ac:dyDescent="0.4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1</v>
      </c>
      <c r="H8" s="52"/>
      <c r="I8" s="53"/>
      <c r="J8" s="53"/>
      <c r="K8" s="53">
        <v>1</v>
      </c>
      <c r="L8" s="54"/>
      <c r="M8" s="49"/>
      <c r="N8" s="50"/>
      <c r="O8" s="50"/>
      <c r="P8" s="50"/>
      <c r="Q8" s="51"/>
    </row>
    <row r="9" spans="1:17" x14ac:dyDescent="0.4">
      <c r="A9" s="82"/>
      <c r="B9" s="83" t="s">
        <v>31</v>
      </c>
      <c r="C9" s="106" t="s">
        <v>41</v>
      </c>
      <c r="D9" s="48"/>
      <c r="E9" s="48" t="s">
        <v>9</v>
      </c>
      <c r="F9" s="11">
        <v>1</v>
      </c>
      <c r="G9" s="107" t="str">
        <f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4">
      <c r="A10" s="82"/>
      <c r="B10" s="83" t="s">
        <v>31</v>
      </c>
      <c r="C10" s="97" t="s">
        <v>45</v>
      </c>
      <c r="D10" s="48"/>
      <c r="E10" s="48" t="s">
        <v>9</v>
      </c>
      <c r="F10" s="11">
        <v>1</v>
      </c>
      <c r="G10" s="107">
        <f>IF(SUM(H10:L10)=0,"",SUM(H10:L10))</f>
        <v>2</v>
      </c>
      <c r="H10" s="52"/>
      <c r="I10" s="53"/>
      <c r="J10" s="53"/>
      <c r="K10" s="53">
        <v>1</v>
      </c>
      <c r="L10" s="54">
        <v>1</v>
      </c>
      <c r="M10" s="49"/>
      <c r="N10" s="50"/>
      <c r="O10" s="50"/>
      <c r="P10" s="50"/>
      <c r="Q10" s="51"/>
    </row>
    <row r="11" spans="1:17" ht="16.5" customHeight="1" x14ac:dyDescent="0.4">
      <c r="A11" s="86"/>
      <c r="B11" s="87"/>
      <c r="C11" s="97"/>
      <c r="D11" s="24"/>
      <c r="E11" s="26"/>
      <c r="F11" s="25"/>
      <c r="G11" s="107" t="str">
        <f t="shared" ref="G11" si="0">IF(SUM(H11:L11)=0,"",SUM(H11:L11))</f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4">
      <c r="A12" s="86"/>
      <c r="B12" s="87"/>
      <c r="C12" s="106"/>
      <c r="D12" s="24"/>
      <c r="E12" s="26"/>
      <c r="F12" s="25"/>
      <c r="G12" s="107" t="str">
        <f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4">
      <c r="A13" s="113" t="s">
        <v>32</v>
      </c>
      <c r="B13" s="116" t="s">
        <v>31</v>
      </c>
      <c r="C13" s="108" t="s">
        <v>36</v>
      </c>
      <c r="D13" s="64"/>
      <c r="E13" s="115" t="s">
        <v>9</v>
      </c>
      <c r="F13" s="65">
        <v>1</v>
      </c>
      <c r="G13" s="60">
        <f t="shared" ref="G13:G32" si="1">IF(SUM(H13:L13)=0,"",SUM(H13:L13))</f>
        <v>1.5</v>
      </c>
      <c r="H13" s="66"/>
      <c r="I13" s="67"/>
      <c r="J13" s="67"/>
      <c r="K13" s="67">
        <v>1.5</v>
      </c>
      <c r="L13" s="68"/>
      <c r="M13" s="69"/>
      <c r="N13" s="70"/>
      <c r="O13" s="70"/>
      <c r="P13" s="70"/>
      <c r="Q13" s="71"/>
    </row>
    <row r="14" spans="1:17" ht="16.5" customHeight="1" x14ac:dyDescent="0.4">
      <c r="A14" s="86"/>
      <c r="B14" s="87" t="s">
        <v>31</v>
      </c>
      <c r="C14" s="106" t="s">
        <v>37</v>
      </c>
      <c r="D14" s="24"/>
      <c r="E14" s="114" t="s">
        <v>9</v>
      </c>
      <c r="F14" s="25">
        <v>1</v>
      </c>
      <c r="G14" s="107">
        <f t="shared" ref="G14:G19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4">
      <c r="A15" s="86"/>
      <c r="B15" s="87" t="s">
        <v>31</v>
      </c>
      <c r="C15" s="106" t="s">
        <v>38</v>
      </c>
      <c r="D15" s="24"/>
      <c r="E15" s="114" t="s">
        <v>9</v>
      </c>
      <c r="F15" s="25">
        <v>1</v>
      </c>
      <c r="G15" s="107">
        <f t="shared" si="2"/>
        <v>1.5</v>
      </c>
      <c r="H15" s="18"/>
      <c r="I15" s="19"/>
      <c r="J15" s="19"/>
      <c r="K15" s="19">
        <v>1.5</v>
      </c>
      <c r="L15" s="20"/>
      <c r="M15" s="18"/>
      <c r="N15" s="19"/>
      <c r="O15" s="19"/>
      <c r="P15" s="19"/>
      <c r="Q15" s="20"/>
    </row>
    <row r="16" spans="1:17" ht="16.5" customHeight="1" x14ac:dyDescent="0.4">
      <c r="A16" s="86"/>
      <c r="B16" s="87" t="s">
        <v>31</v>
      </c>
      <c r="C16" s="106" t="s">
        <v>42</v>
      </c>
      <c r="D16" s="24"/>
      <c r="E16" s="114" t="s">
        <v>9</v>
      </c>
      <c r="F16" s="25">
        <v>1</v>
      </c>
      <c r="G16" s="107">
        <f t="shared" si="2"/>
        <v>2</v>
      </c>
      <c r="H16" s="18"/>
      <c r="I16" s="19"/>
      <c r="J16" s="19"/>
      <c r="K16" s="19"/>
      <c r="L16" s="20">
        <v>2</v>
      </c>
      <c r="M16" s="18"/>
      <c r="N16" s="19"/>
      <c r="O16" s="19"/>
      <c r="P16" s="19"/>
      <c r="Q16" s="20"/>
    </row>
    <row r="17" spans="1:17" ht="16.5" customHeight="1" x14ac:dyDescent="0.4">
      <c r="A17" s="86"/>
      <c r="B17" s="87" t="s">
        <v>31</v>
      </c>
      <c r="C17" s="106" t="s">
        <v>43</v>
      </c>
      <c r="D17" s="24"/>
      <c r="E17" s="114" t="s">
        <v>9</v>
      </c>
      <c r="F17" s="25">
        <v>1</v>
      </c>
      <c r="G17" s="107">
        <f t="shared" si="2"/>
        <v>2</v>
      </c>
      <c r="H17" s="18"/>
      <c r="I17" s="19"/>
      <c r="J17" s="19"/>
      <c r="K17" s="19"/>
      <c r="L17" s="20">
        <v>2</v>
      </c>
      <c r="M17" s="18"/>
      <c r="N17" s="19"/>
      <c r="O17" s="19"/>
      <c r="P17" s="19"/>
      <c r="Q17" s="20"/>
    </row>
    <row r="18" spans="1:17" ht="16.5" customHeight="1" x14ac:dyDescent="0.4">
      <c r="A18" s="86"/>
      <c r="B18" s="87" t="s">
        <v>31</v>
      </c>
      <c r="C18" s="106" t="s">
        <v>44</v>
      </c>
      <c r="D18" s="24"/>
      <c r="E18" s="114" t="s">
        <v>9</v>
      </c>
      <c r="F18" s="25">
        <v>1</v>
      </c>
      <c r="G18" s="107">
        <f t="shared" si="2"/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2" customHeight="1" x14ac:dyDescent="0.4">
      <c r="A19" s="86"/>
      <c r="B19" s="87"/>
      <c r="C19" s="106"/>
      <c r="D19" s="24"/>
      <c r="E19" s="114"/>
      <c r="F19" s="25"/>
      <c r="G19" s="107" t="str">
        <f t="shared" si="2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4">
      <c r="A20" s="84"/>
      <c r="B20" s="85"/>
      <c r="C20" s="99"/>
      <c r="D20" s="72"/>
      <c r="E20" s="117"/>
      <c r="F20" s="73"/>
      <c r="G20" s="107" t="str">
        <f t="shared" si="1"/>
        <v/>
      </c>
      <c r="H20" s="74"/>
      <c r="I20" s="75"/>
      <c r="J20" s="75"/>
      <c r="K20" s="75"/>
      <c r="L20" s="76"/>
      <c r="M20" s="77"/>
      <c r="N20" s="78"/>
      <c r="O20" s="78"/>
      <c r="P20" s="78"/>
      <c r="Q20" s="79"/>
    </row>
    <row r="21" spans="1:17" ht="16.5" customHeight="1" x14ac:dyDescent="0.4">
      <c r="A21" s="86" t="s">
        <v>28</v>
      </c>
      <c r="B21" s="83"/>
      <c r="C21" s="100" t="s">
        <v>33</v>
      </c>
      <c r="D21" s="57"/>
      <c r="E21" s="80"/>
      <c r="F21" s="11"/>
      <c r="G21" s="60" t="str">
        <f t="shared" si="1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4">
      <c r="A22" s="86"/>
      <c r="B22" s="87"/>
      <c r="C22" s="106"/>
      <c r="D22" s="24"/>
      <c r="E22" s="114"/>
      <c r="F22" s="25"/>
      <c r="G22" s="59"/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s="40" customFormat="1" ht="20.100000000000001" hidden="1" customHeight="1" x14ac:dyDescent="0.4">
      <c r="A23" s="86"/>
      <c r="B23" s="87"/>
      <c r="C23" s="98"/>
      <c r="D23" s="57"/>
      <c r="E23" s="48"/>
      <c r="F23" s="11"/>
      <c r="G23" s="59" t="str">
        <f t="shared" si="1"/>
        <v/>
      </c>
      <c r="H23" s="52"/>
      <c r="I23" s="53"/>
      <c r="J23" s="53"/>
      <c r="K23" s="53"/>
      <c r="L23" s="54"/>
      <c r="M23" s="49"/>
      <c r="N23" s="50"/>
      <c r="O23" s="50"/>
      <c r="P23" s="50"/>
      <c r="Q23" s="51"/>
    </row>
    <row r="24" spans="1:17" s="40" customFormat="1" ht="20.100000000000001" hidden="1" customHeight="1" x14ac:dyDescent="0.4">
      <c r="A24" s="88" t="s">
        <v>11</v>
      </c>
      <c r="B24" s="89" t="s">
        <v>12</v>
      </c>
      <c r="C24" s="101" t="s">
        <v>23</v>
      </c>
      <c r="D24" s="41"/>
      <c r="E24" s="42" t="s">
        <v>8</v>
      </c>
      <c r="F24" s="42">
        <v>0.4</v>
      </c>
      <c r="G24" s="59" t="str">
        <f t="shared" si="1"/>
        <v/>
      </c>
      <c r="H24" s="37"/>
      <c r="I24" s="38"/>
      <c r="J24" s="38"/>
      <c r="K24" s="38"/>
      <c r="L24" s="39"/>
      <c r="M24" s="37"/>
      <c r="N24" s="38"/>
      <c r="O24" s="38"/>
      <c r="P24" s="38"/>
      <c r="Q24" s="39"/>
    </row>
    <row r="25" spans="1:17" s="40" customFormat="1" ht="20.100000000000001" hidden="1" customHeight="1" x14ac:dyDescent="0.4">
      <c r="A25" s="90"/>
      <c r="B25" s="91"/>
      <c r="C25" s="102" t="s">
        <v>24</v>
      </c>
      <c r="D25" s="35"/>
      <c r="E25" s="36" t="s">
        <v>9</v>
      </c>
      <c r="F25" s="36"/>
      <c r="G25" s="59" t="str">
        <f t="shared" si="1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4">
      <c r="A26" s="92"/>
      <c r="B26" s="93"/>
      <c r="C26" s="103"/>
      <c r="D26" s="46"/>
      <c r="E26" s="47"/>
      <c r="F26" s="47"/>
      <c r="G26" s="59" t="str">
        <f t="shared" si="1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4">
      <c r="A27" s="88" t="s">
        <v>20</v>
      </c>
      <c r="B27" s="89" t="s">
        <v>21</v>
      </c>
      <c r="C27" s="101" t="s">
        <v>22</v>
      </c>
      <c r="D27" s="41"/>
      <c r="E27" s="42" t="s">
        <v>10</v>
      </c>
      <c r="F27" s="42">
        <v>1</v>
      </c>
      <c r="G27" s="59" t="str">
        <f t="shared" si="1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ht="16.5" customHeight="1" x14ac:dyDescent="0.4">
      <c r="A28" s="92"/>
      <c r="B28" s="93"/>
      <c r="C28" s="103"/>
      <c r="D28" s="46"/>
      <c r="E28" s="47"/>
      <c r="F28" s="47"/>
      <c r="G28" s="59" t="str">
        <f t="shared" si="1"/>
        <v/>
      </c>
      <c r="H28" s="37"/>
      <c r="I28" s="38"/>
      <c r="J28" s="38"/>
      <c r="K28" s="109"/>
      <c r="L28" s="110"/>
      <c r="M28" s="111"/>
      <c r="N28" s="109"/>
      <c r="O28" s="109"/>
      <c r="P28" s="109"/>
      <c r="Q28" s="110"/>
    </row>
    <row r="29" spans="1:17" ht="16.5" customHeight="1" x14ac:dyDescent="0.4">
      <c r="A29" s="94" t="s">
        <v>29</v>
      </c>
      <c r="B29" s="95" t="s">
        <v>39</v>
      </c>
      <c r="C29" s="95" t="s">
        <v>40</v>
      </c>
      <c r="D29" s="28"/>
      <c r="E29" s="30"/>
      <c r="F29" s="29"/>
      <c r="G29" s="60">
        <f t="shared" si="1"/>
        <v>15</v>
      </c>
      <c r="H29" s="15">
        <v>5</v>
      </c>
      <c r="I29" s="16">
        <v>5</v>
      </c>
      <c r="J29" s="16">
        <v>5</v>
      </c>
      <c r="K29" s="16"/>
      <c r="L29" s="17"/>
      <c r="M29" s="55"/>
      <c r="N29" s="16"/>
      <c r="O29" s="16"/>
      <c r="P29" s="56"/>
      <c r="Q29" s="17"/>
    </row>
    <row r="30" spans="1:17" ht="16.5" customHeight="1" x14ac:dyDescent="0.4">
      <c r="A30" s="84"/>
      <c r="B30" s="85"/>
      <c r="C30" s="85"/>
      <c r="D30" s="31"/>
      <c r="E30" s="33"/>
      <c r="F30" s="32"/>
      <c r="G30" s="61" t="str">
        <f t="shared" si="1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16.5" customHeight="1" x14ac:dyDescent="0.4">
      <c r="A31" s="94" t="s">
        <v>30</v>
      </c>
      <c r="B31" s="95"/>
      <c r="C31" s="104"/>
      <c r="D31" s="28"/>
      <c r="E31" s="30"/>
      <c r="F31" s="29"/>
      <c r="G31" s="59" t="str">
        <f t="shared" si="1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16.5" customHeight="1" x14ac:dyDescent="0.4">
      <c r="A32" s="86"/>
      <c r="B32" s="87"/>
      <c r="C32" s="106"/>
      <c r="D32" s="24"/>
      <c r="E32" s="26"/>
      <c r="F32" s="25"/>
      <c r="G32" s="59" t="str">
        <f t="shared" si="1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x14ac:dyDescent="0.4">
      <c r="A33" s="84"/>
      <c r="B33" s="85"/>
      <c r="C33" s="105"/>
      <c r="D33" s="31"/>
      <c r="E33" s="33"/>
      <c r="F33" s="32"/>
      <c r="G33" s="61" t="str">
        <f>IF(SUM(H33:L33)=0,"",SUM(H33:L33))</f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x14ac:dyDescent="0.4">
      <c r="A34" s="96"/>
      <c r="B34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:E33 E22 E14:E19 E11:E12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2021-09-24T09:35:22Z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