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webs\Documents\"/>
    </mc:Choice>
  </mc:AlternateContent>
  <xr:revisionPtr revIDLastSave="0" documentId="13_ncr:1_{1EC6FB59-6C58-4141-8AA1-95E93CFF6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21" i="10"/>
  <c r="G18" i="10"/>
  <c r="G10" i="10" l="1"/>
  <c r="G9" i="10"/>
  <c r="G16" i="10"/>
  <c r="G15" i="10"/>
  <c r="G14" i="10"/>
  <c r="H2" i="10" l="1"/>
  <c r="G11" i="10"/>
  <c r="G12" i="10"/>
  <c r="G13" i="10"/>
  <c r="G17" i="10"/>
  <c r="G25" i="10"/>
  <c r="G26" i="10"/>
  <c r="G27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<sst xmlns="http://schemas.openxmlformats.org/spreadsheetml/2006/main" count="74" uniqueCount="52">
  <si>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</si>
  <si>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</si>
  <si>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</si>
  <si>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</si>
  <si>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</si>
  <si>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</si>
  <si>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</si>
  <si>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</si>
  <si>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</si>
  <si>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</si>
  <si>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</si>
  <si>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</si>
  <si>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</si>
  <si>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</si>
  <si>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</si>
  <si>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</si>
  <si>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</si>
  <si>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</si>
  <si>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</si>
  <si>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</si>
  <si>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</si>
  <si>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</si>
  <si>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</si>
  <si>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</si>
  <si>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</si>
  <si>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</si>
  <si>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</si>
  <si>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개발팀 주간회의</t>
    <phoneticPr fontId="3" type="noConversion"/>
  </si>
  <si>
    <t>차주 추석명절 (월화수)</t>
    <phoneticPr fontId="3" type="noConversion"/>
  </si>
  <si>
    <t>SK브로드밴드 개인</t>
    <phoneticPr fontId="3" type="noConversion"/>
  </si>
  <si>
    <t>SK브로드밴드 기업</t>
    <phoneticPr fontId="3" type="noConversion"/>
  </si>
  <si>
    <t>OSM</t>
    <phoneticPr fontId="3" type="noConversion"/>
  </si>
  <si>
    <t>Bdirectshop</t>
  </si>
  <si>
    <t>디자인센터</t>
    <phoneticPr fontId="3" type="noConversion"/>
  </si>
  <si>
    <t>개발 진행 내역 확인 및 테스트</t>
  </si>
  <si>
    <t>개발 진행 내역 확인 및 테스트</t>
    <phoneticPr fontId="3" type="noConversion"/>
  </si>
  <si>
    <t xml:space="preserve">운영배포 및 재기동 </t>
  </si>
  <si>
    <t xml:space="preserve">운영배포 및 재기동 </t>
    <phoneticPr fontId="3" type="noConversion"/>
  </si>
  <si>
    <t>증설서버 및 신규개발서버 방화벽 OPEN 요청</t>
    <phoneticPr fontId="3" type="noConversion"/>
  </si>
  <si>
    <t>개발 진행 내역 확인 및 운영배포</t>
    <phoneticPr fontId="3" type="noConversion"/>
  </si>
  <si>
    <t>주간 개발이슈내역 및 대응전략 회의</t>
    <phoneticPr fontId="3" type="noConversion"/>
  </si>
  <si>
    <t>업무보고</t>
    <phoneticPr fontId="3" type="noConversion"/>
  </si>
  <si>
    <t>일일업무보고/주간업무보고 작성 후 전달</t>
    <phoneticPr fontId="3" type="noConversion"/>
  </si>
  <si>
    <t>모니터링</t>
    <phoneticPr fontId="3" type="noConversion"/>
  </si>
  <si>
    <t>Tmax Sysmaster을 통한 운영 전시스템 모니터링</t>
    <phoneticPr fontId="3" type="noConversion"/>
  </si>
  <si>
    <t>운영서버 디스크 용량 확인 및 조치</t>
    <phoneticPr fontId="3" type="noConversion"/>
  </si>
  <si>
    <t>LiveXPG 및 XPG5 모니터링</t>
    <phoneticPr fontId="3" type="noConversion"/>
  </si>
  <si>
    <t>주간업무보고</t>
    <phoneticPr fontId="3" type="noConversion"/>
  </si>
  <si>
    <t>본사 주간업무보고 참석</t>
    <phoneticPr fontId="3" type="noConversion"/>
  </si>
  <si>
    <t>배포 오류발생(Admop  중복껀 배포로 인한 오류)</t>
    <phoneticPr fontId="3" type="noConversion"/>
  </si>
  <si>
    <t>개인증설서버(WEB3대,WAS3대) 추가 예정</t>
    <phoneticPr fontId="3" type="noConversion"/>
  </si>
  <si>
    <r>
      <t xml:space="preserve">개발팀 원종엽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</si>
</sst>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6DC0D6A3-59C3-4CBD-B873-1BB52540118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15</v>
      </c>
      <c r="D2" s="12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3" t="s">
        <v>11</v>
      </c>
      <c r="B4" s="134"/>
      <c r="C4" s="134"/>
      <c r="D4" s="134"/>
      <c r="E4" s="135"/>
      <c r="F4" s="130" t="s">
        <v>14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ht="18" customHeight="1" x14ac:dyDescent="0.3">
      <c r="A5" s="136"/>
      <c r="B5" s="137"/>
      <c r="C5" s="137"/>
      <c r="D5" s="137"/>
      <c r="E5" s="138"/>
      <c r="F5" s="130" t="s">
        <v>21</v>
      </c>
      <c r="G5" s="131"/>
      <c r="H5" s="131"/>
      <c r="I5" s="131"/>
      <c r="J5" s="131"/>
      <c r="K5" s="131"/>
      <c r="L5" s="132"/>
      <c r="M5" s="130" t="s">
        <v>22</v>
      </c>
      <c r="N5" s="131"/>
      <c r="O5" s="131"/>
      <c r="P5" s="131"/>
      <c r="Q5" s="132"/>
    </row>
    <row r="6" spans="1:17" ht="18" customHeight="1" x14ac:dyDescent="0.3">
      <c r="A6" s="125" t="s">
        <v>5</v>
      </c>
      <c r="B6" s="125" t="s">
        <v>7</v>
      </c>
      <c r="C6" s="125" t="s">
        <v>6</v>
      </c>
      <c r="D6" s="127" t="s">
        <v>10</v>
      </c>
      <c r="E6" s="129" t="s">
        <v>12</v>
      </c>
      <c r="F6" s="129" t="s">
        <v>13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26"/>
      <c r="B7" s="126"/>
      <c r="C7" s="126"/>
      <c r="D7" s="128"/>
      <c r="E7" s="128"/>
      <c r="F7" s="128"/>
      <c r="G7" s="25">
        <f>SUM(G8:G33)</f>
        <v>9.9000000000000021</v>
      </c>
      <c r="H7" s="25">
        <f>SUM(H8:H33)</f>
        <v>5</v>
      </c>
      <c r="I7" s="26">
        <f>SUM(I8:I33)</f>
        <v>5</v>
      </c>
      <c r="J7" s="26">
        <f>SUM(J8:J33)</f>
        <v>5</v>
      </c>
      <c r="K7" s="26">
        <f>SUM(K8:K33)</f>
        <v>5.5</v>
      </c>
      <c r="L7" s="27">
        <f>SUM(L8:L33)</f>
        <v>4.4000000000000004</v>
      </c>
      <c r="M7" s="25">
        <f>SUM(M8:M33)</f>
        <v>0</v>
      </c>
      <c r="N7" s="26">
        <f>SUM(N8:N33)</f>
        <v>0</v>
      </c>
      <c r="O7" s="26">
        <f>SUM(O8:O33)</f>
        <v>0</v>
      </c>
      <c r="P7" s="26">
        <f>SUM(P8:P33)</f>
        <v>0</v>
      </c>
      <c r="Q7" s="27">
        <f>SUM(Q8:Q33)</f>
        <v>0</v>
      </c>
    </row>
    <row r="8" spans="1:17" ht="20.100000000000001" customHeight="1" x14ac:dyDescent="0.3">
      <c r="A8" s="67" t="s">
        <v>26</v>
      </c>
      <c r="B8" s="10" t="s">
        <v>29</v>
      </c>
      <c r="C8" s="37" t="s">
        <v>35</v>
      </c>
      <c r="D8" s="37"/>
      <c r="E8" s="13" t="s">
        <v>17</v>
      </c>
      <c r="F8" s="16">
        <v>1</v>
      </c>
      <c r="G8" s="17">
        <f>IF(SUM(H8:L8)=0,"",SUM(H8:L8))</f>
        <v>0.7</v>
      </c>
      <c r="H8" s="139"/>
      <c r="I8" s="29"/>
      <c r="J8" s="81"/>
      <c r="K8" s="29">
        <v>0.5</v>
      </c>
      <c r="L8" s="30">
        <v>0.2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38" t="s">
        <v>37</v>
      </c>
      <c r="D9" s="38" t="s">
        <v>49</v>
      </c>
      <c r="E9" s="14" t="s">
        <v>8</v>
      </c>
      <c r="F9" s="18">
        <v>1</v>
      </c>
      <c r="G9" s="19">
        <f t="shared" ref="G9:G10" si="0">IF(SUM(H9:L9)=0,"",SUM(H9:L9))</f>
        <v>0.4</v>
      </c>
      <c r="H9" s="140"/>
      <c r="I9" s="32"/>
      <c r="J9" s="82"/>
      <c r="K9" s="32">
        <v>0.2</v>
      </c>
      <c r="L9" s="33">
        <v>0.2</v>
      </c>
      <c r="M9" s="31"/>
      <c r="N9" s="32"/>
      <c r="O9" s="32"/>
      <c r="P9" s="32"/>
      <c r="Q9" s="33"/>
    </row>
    <row r="10" spans="1:17" ht="20.100000000000001" customHeight="1" x14ac:dyDescent="0.3">
      <c r="A10" s="68"/>
      <c r="B10" s="11"/>
      <c r="C10" s="107" t="s">
        <v>38</v>
      </c>
      <c r="D10" s="38" t="s">
        <v>50</v>
      </c>
      <c r="E10" s="14" t="s">
        <v>8</v>
      </c>
      <c r="F10" s="18">
        <v>1</v>
      </c>
      <c r="G10" s="19">
        <f t="shared" si="0"/>
        <v>2</v>
      </c>
      <c r="H10" s="140"/>
      <c r="I10" s="32"/>
      <c r="J10" s="82"/>
      <c r="K10" s="32">
        <v>1</v>
      </c>
      <c r="L10" s="33">
        <v>1</v>
      </c>
      <c r="M10" s="31"/>
      <c r="N10" s="32"/>
      <c r="O10" s="32"/>
      <c r="P10" s="32"/>
      <c r="Q10" s="33"/>
    </row>
    <row r="11" spans="1:17" ht="20.100000000000001" customHeight="1" x14ac:dyDescent="0.3">
      <c r="A11" s="68"/>
      <c r="B11" s="11" t="s">
        <v>30</v>
      </c>
      <c r="C11" s="100" t="s">
        <v>34</v>
      </c>
      <c r="D11" s="38"/>
      <c r="E11" s="95" t="s">
        <v>9</v>
      </c>
      <c r="F11" s="96">
        <v>1</v>
      </c>
      <c r="G11" s="19">
        <f t="shared" ref="G11:G28" si="1">IF(SUM(H11:L11)=0,"",SUM(H11:L11))</f>
        <v>0.2</v>
      </c>
      <c r="H11" s="140"/>
      <c r="I11" s="32"/>
      <c r="J11" s="82"/>
      <c r="K11" s="32">
        <v>0.1</v>
      </c>
      <c r="L11" s="33">
        <v>0.1</v>
      </c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56"/>
      <c r="C12" s="100" t="s">
        <v>36</v>
      </c>
      <c r="D12" s="57"/>
      <c r="E12" s="102"/>
      <c r="F12" s="101"/>
      <c r="G12" s="60" t="str">
        <f t="shared" si="1"/>
        <v/>
      </c>
      <c r="H12" s="140"/>
      <c r="I12" s="62"/>
      <c r="J12" s="82"/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68"/>
      <c r="B13" s="56" t="s">
        <v>31</v>
      </c>
      <c r="C13" s="57" t="s">
        <v>34</v>
      </c>
      <c r="D13" s="57"/>
      <c r="E13" s="95" t="s">
        <v>9</v>
      </c>
      <c r="F13" s="96">
        <v>1</v>
      </c>
      <c r="G13" s="60">
        <f t="shared" si="1"/>
        <v>0.2</v>
      </c>
      <c r="H13" s="140"/>
      <c r="I13" s="62"/>
      <c r="J13" s="82"/>
      <c r="K13" s="97">
        <v>0.1</v>
      </c>
      <c r="L13" s="33">
        <v>0.1</v>
      </c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 t="s">
        <v>36</v>
      </c>
      <c r="D14" s="57"/>
      <c r="E14" s="102" t="s">
        <v>8</v>
      </c>
      <c r="F14" s="101">
        <v>1</v>
      </c>
      <c r="G14" s="60" t="str">
        <f t="shared" ref="G14:G16" si="2">IF(SUM(H14:L14)=0,"",SUM(H14:L14))</f>
        <v/>
      </c>
      <c r="H14" s="140"/>
      <c r="I14" s="62"/>
      <c r="J14" s="8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11" t="s">
        <v>33</v>
      </c>
      <c r="C15" s="100" t="s">
        <v>34</v>
      </c>
      <c r="D15" s="38"/>
      <c r="E15" s="102" t="s">
        <v>9</v>
      </c>
      <c r="F15" s="101">
        <v>1</v>
      </c>
      <c r="G15" s="19" t="str">
        <f t="shared" si="2"/>
        <v/>
      </c>
      <c r="H15" s="140"/>
      <c r="I15" s="32"/>
      <c r="J15" s="8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8"/>
      <c r="B16" s="56"/>
      <c r="C16" s="100" t="s">
        <v>36</v>
      </c>
      <c r="D16" s="57"/>
      <c r="E16" s="95" t="s">
        <v>8</v>
      </c>
      <c r="F16" s="96">
        <v>1</v>
      </c>
      <c r="G16" s="60" t="str">
        <f t="shared" si="2"/>
        <v/>
      </c>
      <c r="H16" s="140"/>
      <c r="I16" s="62"/>
      <c r="J16" s="8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8"/>
      <c r="B17" s="86" t="s">
        <v>32</v>
      </c>
      <c r="C17" s="100" t="s">
        <v>39</v>
      </c>
      <c r="D17" s="57"/>
      <c r="E17" s="59" t="s">
        <v>9</v>
      </c>
      <c r="F17" s="111">
        <v>1</v>
      </c>
      <c r="G17" s="60">
        <f t="shared" si="1"/>
        <v>0.2</v>
      </c>
      <c r="H17" s="140"/>
      <c r="I17" s="62"/>
      <c r="J17" s="82"/>
      <c r="K17" s="62">
        <v>0.1</v>
      </c>
      <c r="L17" s="63">
        <v>0.1</v>
      </c>
      <c r="M17" s="61"/>
      <c r="N17" s="62"/>
      <c r="O17" s="62"/>
      <c r="P17" s="62"/>
      <c r="Q17" s="63"/>
    </row>
    <row r="18" spans="1:17" ht="20.100000000000001" customHeight="1" x14ac:dyDescent="0.3">
      <c r="A18" s="68"/>
      <c r="B18" s="99" t="s">
        <v>43</v>
      </c>
      <c r="C18" s="100" t="s">
        <v>44</v>
      </c>
      <c r="D18" s="100"/>
      <c r="E18" s="102" t="s">
        <v>9</v>
      </c>
      <c r="F18" s="101">
        <v>1</v>
      </c>
      <c r="G18" s="60">
        <f t="shared" ref="G18:G21" si="3">IF(SUM(H18:L18)=0,"",SUM(H18:L18))</f>
        <v>2</v>
      </c>
      <c r="H18" s="140"/>
      <c r="I18" s="104"/>
      <c r="J18" s="92"/>
      <c r="K18" s="104">
        <v>1</v>
      </c>
      <c r="L18" s="105">
        <v>1</v>
      </c>
      <c r="M18" s="61"/>
      <c r="N18" s="62"/>
      <c r="O18" s="62"/>
      <c r="P18" s="62"/>
      <c r="Q18" s="63"/>
    </row>
    <row r="19" spans="1:17" s="108" customFormat="1" ht="20.100000000000001" customHeight="1" x14ac:dyDescent="0.3">
      <c r="A19" s="113"/>
      <c r="B19" s="99"/>
      <c r="C19" s="100" t="s">
        <v>45</v>
      </c>
      <c r="D19" s="100"/>
      <c r="E19" s="102" t="s">
        <v>9</v>
      </c>
      <c r="F19" s="101">
        <v>1</v>
      </c>
      <c r="G19" s="60">
        <f t="shared" ref="G19" si="4">IF(SUM(H19:L19)=0,"",SUM(H19:L19))</f>
        <v>1</v>
      </c>
      <c r="H19" s="140"/>
      <c r="I19" s="104"/>
      <c r="J19" s="114"/>
      <c r="K19" s="104">
        <v>0.5</v>
      </c>
      <c r="L19" s="105">
        <v>0.5</v>
      </c>
      <c r="M19" s="103"/>
      <c r="N19" s="104"/>
      <c r="O19" s="104"/>
      <c r="P19" s="104"/>
      <c r="Q19" s="105"/>
    </row>
    <row r="20" spans="1:17" s="108" customFormat="1" ht="20.100000000000001" customHeight="1" x14ac:dyDescent="0.3">
      <c r="A20" s="113"/>
      <c r="B20" s="99"/>
      <c r="C20" s="100" t="s">
        <v>46</v>
      </c>
      <c r="D20" s="100"/>
      <c r="E20" s="102" t="s">
        <v>9</v>
      </c>
      <c r="F20" s="101">
        <v>1</v>
      </c>
      <c r="G20" s="60">
        <f t="shared" ref="G20" si="5">IF(SUM(H20:L20)=0,"",SUM(H20:L20))</f>
        <v>0.4</v>
      </c>
      <c r="H20" s="140"/>
      <c r="I20" s="104"/>
      <c r="J20" s="114"/>
      <c r="K20" s="104">
        <v>0.2</v>
      </c>
      <c r="L20" s="105">
        <v>0.2</v>
      </c>
      <c r="M20" s="103"/>
      <c r="N20" s="104"/>
      <c r="O20" s="104"/>
      <c r="P20" s="104"/>
      <c r="Q20" s="105"/>
    </row>
    <row r="21" spans="1:17" s="93" customFormat="1" ht="20.100000000000001" customHeight="1" x14ac:dyDescent="0.3">
      <c r="A21" s="106"/>
      <c r="B21" s="94" t="s">
        <v>41</v>
      </c>
      <c r="C21" s="98" t="s">
        <v>42</v>
      </c>
      <c r="D21" s="100"/>
      <c r="E21" s="95" t="s">
        <v>9</v>
      </c>
      <c r="F21" s="101">
        <v>1</v>
      </c>
      <c r="G21" s="60">
        <f t="shared" si="3"/>
        <v>2</v>
      </c>
      <c r="H21" s="140"/>
      <c r="I21" s="104"/>
      <c r="J21" s="114"/>
      <c r="K21" s="104">
        <v>1</v>
      </c>
      <c r="L21" s="105">
        <v>1</v>
      </c>
      <c r="M21" s="103"/>
      <c r="N21" s="104"/>
      <c r="O21" s="104"/>
      <c r="P21" s="104"/>
      <c r="Q21" s="105"/>
    </row>
    <row r="22" spans="1:17" s="108" customFormat="1" ht="20.100000000000001" customHeight="1" x14ac:dyDescent="0.3">
      <c r="A22" s="113"/>
      <c r="B22" s="109" t="s">
        <v>47</v>
      </c>
      <c r="C22" s="112" t="s">
        <v>48</v>
      </c>
      <c r="D22" s="100"/>
      <c r="E22" s="110"/>
      <c r="F22" s="101"/>
      <c r="G22" s="60"/>
      <c r="H22" s="140"/>
      <c r="I22" s="104"/>
      <c r="J22" s="114"/>
      <c r="K22" s="104"/>
      <c r="L22" s="105"/>
      <c r="M22" s="103"/>
      <c r="N22" s="104"/>
      <c r="O22" s="104"/>
      <c r="P22" s="104"/>
      <c r="Q22" s="105"/>
    </row>
    <row r="23" spans="1:17" ht="20.100000000000001" customHeight="1" x14ac:dyDescent="0.3">
      <c r="A23" s="68"/>
      <c r="B23" s="88"/>
      <c r="C23" s="89"/>
      <c r="D23" s="57"/>
      <c r="E23" s="59"/>
      <c r="F23" s="58"/>
      <c r="G23" s="60"/>
      <c r="H23" s="140"/>
      <c r="I23" s="62"/>
      <c r="J23" s="82"/>
      <c r="K23" s="62"/>
      <c r="L23" s="63"/>
      <c r="M23" s="61"/>
      <c r="N23" s="62"/>
      <c r="O23" s="62"/>
      <c r="P23" s="62"/>
      <c r="Q23" s="63"/>
    </row>
    <row r="24" spans="1:17" s="87" customFormat="1" ht="20.100000000000001" customHeight="1" x14ac:dyDescent="0.3">
      <c r="A24" s="90"/>
      <c r="B24" s="94"/>
      <c r="C24" s="98"/>
      <c r="D24" s="98"/>
      <c r="E24" s="95"/>
      <c r="F24" s="96"/>
      <c r="G24" s="91"/>
      <c r="H24" s="140"/>
      <c r="I24" s="97"/>
      <c r="J24" s="97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9"/>
      <c r="B25" s="48"/>
      <c r="C25" s="49"/>
      <c r="D25" s="49"/>
      <c r="E25" s="51"/>
      <c r="F25" s="50"/>
      <c r="G25" s="52" t="str">
        <f t="shared" si="1"/>
        <v/>
      </c>
      <c r="H25" s="141"/>
      <c r="I25" s="54"/>
      <c r="J25" s="83"/>
      <c r="K25" s="54"/>
      <c r="L25" s="55"/>
      <c r="M25" s="53"/>
      <c r="N25" s="54"/>
      <c r="O25" s="54"/>
      <c r="P25" s="54"/>
      <c r="Q25" s="55"/>
    </row>
    <row r="26" spans="1:17" ht="20.100000000000001" customHeight="1" x14ac:dyDescent="0.3">
      <c r="A26" s="70" t="s">
        <v>16</v>
      </c>
      <c r="B26" s="40" t="s">
        <v>27</v>
      </c>
      <c r="C26" s="41" t="s">
        <v>40</v>
      </c>
      <c r="D26" s="41"/>
      <c r="E26" s="43" t="s">
        <v>9</v>
      </c>
      <c r="F26" s="42">
        <v>1</v>
      </c>
      <c r="G26" s="44">
        <f t="shared" si="1"/>
        <v>0.8</v>
      </c>
      <c r="H26" s="142"/>
      <c r="I26" s="46"/>
      <c r="J26" s="84"/>
      <c r="K26" s="46">
        <v>0.8</v>
      </c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8"/>
      <c r="B27" s="56"/>
      <c r="C27" s="57"/>
      <c r="D27" s="57"/>
      <c r="E27" s="59"/>
      <c r="F27" s="58"/>
      <c r="G27" s="60" t="str">
        <f t="shared" si="1"/>
        <v/>
      </c>
      <c r="H27" s="140"/>
      <c r="I27" s="62"/>
      <c r="J27" s="82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4" t="s">
        <v>24</v>
      </c>
      <c r="B28" s="10" t="s">
        <v>19</v>
      </c>
      <c r="C28" s="37"/>
      <c r="D28" s="37"/>
      <c r="E28" s="37"/>
      <c r="F28" s="16"/>
      <c r="G28" s="66" t="str">
        <f t="shared" si="1"/>
        <v/>
      </c>
      <c r="H28" s="139"/>
      <c r="I28" s="29"/>
      <c r="J28" s="81"/>
      <c r="K28" s="29"/>
      <c r="L28" s="30"/>
      <c r="M28" s="28"/>
      <c r="N28" s="29"/>
      <c r="O28" s="29"/>
      <c r="P28" s="29"/>
      <c r="Q28" s="30"/>
    </row>
    <row r="29" spans="1:17" ht="20.100000000000001" customHeight="1" x14ac:dyDescent="0.3">
      <c r="A29" s="71"/>
      <c r="B29" s="11" t="s">
        <v>23</v>
      </c>
      <c r="C29" s="38"/>
      <c r="D29" s="38" t="s">
        <v>28</v>
      </c>
      <c r="E29" s="38"/>
      <c r="F29" s="18"/>
      <c r="G29" s="19"/>
      <c r="H29" s="31">
        <v>5</v>
      </c>
      <c r="I29" s="97">
        <v>5</v>
      </c>
      <c r="J29" s="97">
        <v>5</v>
      </c>
      <c r="K29" s="32"/>
      <c r="L29" s="33"/>
      <c r="M29" s="31"/>
      <c r="N29" s="32"/>
      <c r="O29" s="32"/>
      <c r="P29" s="32"/>
      <c r="Q29" s="33"/>
    </row>
    <row r="30" spans="1:17" ht="20.100000000000001" customHeight="1" x14ac:dyDescent="0.3">
      <c r="A30" s="65"/>
      <c r="B30" s="12"/>
      <c r="C30" s="39"/>
      <c r="D30" s="39"/>
      <c r="E30" s="39"/>
      <c r="F30" s="20"/>
      <c r="G30" s="21"/>
      <c r="H30" s="143"/>
      <c r="I30" s="35"/>
      <c r="J30" s="85"/>
      <c r="K30" s="35"/>
      <c r="L30" s="36"/>
      <c r="M30" s="34"/>
      <c r="N30" s="35"/>
      <c r="O30" s="35"/>
      <c r="P30" s="35"/>
      <c r="Q30" s="36"/>
    </row>
    <row r="31" spans="1:17" ht="20.100000000000001" customHeight="1" x14ac:dyDescent="0.3">
      <c r="A31" s="73" t="s">
        <v>18</v>
      </c>
      <c r="B31" s="75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</row>
    <row r="32" spans="1:17" ht="20.100000000000001" customHeight="1" x14ac:dyDescent="0.3">
      <c r="A32" s="71"/>
      <c r="B32" s="76"/>
      <c r="C32" s="118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</row>
    <row r="33" spans="1:17" ht="20.100000000000001" customHeight="1" x14ac:dyDescent="0.3">
      <c r="A33" s="74"/>
      <c r="B33" s="77"/>
      <c r="C33" s="121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원종엽</cp:lastModifiedBy>
  <cp:lastPrinted>2018-07-23T02:02:14Z</cp:lastPrinted>
  <dcterms:created xsi:type="dcterms:W3CDTF">2018-06-30T07:43:36Z</dcterms:created>
  <dcterms:modified xsi:type="dcterms:W3CDTF">2021-10-01T09:17:43Z</dcterms:modified>
</cp:coreProperties>
</file>