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C6657986-6B2B-41BC-B57A-3C52D53FE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  <sheet name="참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7" i="1" l="1"/>
  <c r="G14" i="1"/>
  <c r="G13" i="1"/>
  <c r="G28" i="1"/>
  <c r="G26" i="1"/>
  <c r="G25" i="1"/>
  <c r="G24" i="1"/>
  <c r="G23" i="1"/>
  <c r="G22" i="1"/>
  <c r="G21" i="1"/>
  <c r="G20" i="1"/>
  <c r="G19" i="1"/>
  <c r="G18" i="1"/>
  <c r="G11" i="1"/>
  <c r="G10" i="1"/>
  <c r="G12" i="1"/>
  <c r="G16" i="1"/>
  <c r="G15" i="1"/>
  <c r="G17" i="1"/>
  <c r="G31" i="1"/>
  <c r="G30" i="1"/>
  <c r="G29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<sst xmlns="http://schemas.openxmlformats.org/spreadsheetml/2006/main" count="92" uniqueCount="62">
  <si>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</si>
  <si>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</si>
  <si>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</si>
  <si>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</si>
  <si>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</si>
  <si>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</si>
  <si>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</si>
  <si>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</si>
  <si>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</si>
  <si>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</si>
  <si>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</si>
  <si>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</si>
  <si>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</si>
  <si>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</si>
  <si>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</si>
  <si>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</si>
  <si>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</si>
  <si>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</si>
  <si>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</si>
  <si>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</si>
  <si>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</si>
  <si>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</si>
  <si>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</si>
  <si>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</si>
  <si>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</si>
  <si>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</si>
  <si>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</si>
  <si>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t>기본 운영 업무</t>
  </si>
  <si>
    <t xml:space="preserve">[B샵] [통계] 디지털Comm. 관련 리포트 정기화 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</si>
  <si>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&gt; </t>
    </r>
    <r>
      <rPr>
        <sz val="10"/>
        <color rgb="FF201F1E"/>
        <rFont val="맑은 고딕"/>
        <family val="3"/>
        <charset val="129"/>
      </rPr>
      <t>단품이벤트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하단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문구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수정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</si>
  <si>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Arial"/>
        <family val="2"/>
      </rPr>
      <t xml:space="preserve"> 1+1, </t>
    </r>
    <r>
      <rPr>
        <sz val="10"/>
        <color rgb="FF201F1E"/>
        <rFont val="맑은 고딕"/>
        <family val="3"/>
        <charset val="129"/>
      </rPr>
      <t>다이렉트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이벤트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통합 배너 제작</t>
    </r>
  </si>
  <si>
    <t>기획 업무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</si>
  <si>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수정 및 보완</t>
    </r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</si>
  <si>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</si>
  <si>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기획안 전달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</si>
  <si>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하이브리드 이벤트 요건 확인 및 디자인팀 전달</t>
    </r>
  </si>
  <si>
    <t>다이렉트샵/케이블샵 관련 리포트 정기화</t>
    <phoneticPr fontId="22" type="noConversion"/>
  </si>
  <si>
    <t>디지털Comm. 관련 리포트 정기화</t>
    <phoneticPr fontId="22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</si>
  <si>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 09. 20 ~ 2021. 09. 24</t>
    </r>
    <phoneticPr fontId="22" type="noConversion"/>
  </si>
  <si>
    <t>운영_케이블샵</t>
    <phoneticPr fontId="22" type="noConversion"/>
  </si>
  <si>
    <t>단축근무</t>
    <phoneticPr fontId="22" type="noConversion"/>
  </si>
  <si>
    <t>네이버 페이 시안 전달 및 일정 확인</t>
    <phoneticPr fontId="22" type="noConversion"/>
  </si>
  <si>
    <t>네이버 페이 시안 퍼블리싱 요청 및 협의</t>
    <phoneticPr fontId="22" type="noConversion"/>
  </si>
  <si>
    <t xml:space="preserve">결합 이벤트 검수 및 퍼블 수정요청 </t>
    <phoneticPr fontId="22" type="noConversion"/>
  </si>
  <si>
    <t>결합 이벤트 이벤트명 수정사항 반영(OSM, 어드몹)</t>
    <phoneticPr fontId="22" type="noConversion"/>
  </si>
  <si>
    <t>방송 이벤트 수정사항 SB 작업</t>
    <phoneticPr fontId="22" type="noConversion"/>
  </si>
  <si>
    <t>방송 이벤트 수정사항 디자인, 퍼블 작업 요청</t>
    <phoneticPr fontId="22" type="noConversion"/>
  </si>
  <si>
    <t>네이버 페이 이벤트 배너 요청 사항 확인 및 요청</t>
    <phoneticPr fontId="22" type="noConversion"/>
  </si>
  <si>
    <t>네이버 페이 이벤트 배너 시안 검수 및 컨펌 요청</t>
    <phoneticPr fontId="22" type="noConversion"/>
  </si>
  <si>
    <t>결합, 방송 이벤트 개발 반영 및 최종 검수</t>
    <phoneticPr fontId="22" type="noConversion"/>
  </si>
  <si>
    <t>결합, 방송 이벤트 운영 반영 및 이벤트 명 수정</t>
    <phoneticPr fontId="22" type="noConversion"/>
  </si>
  <si>
    <t>네이버 페이 이벤트 퍼블, 개발 일정 공유</t>
    <phoneticPr fontId="22" type="noConversion"/>
  </si>
  <si>
    <t>방송 이벤트 수정건 SB작업</t>
    <phoneticPr fontId="22" type="noConversion"/>
  </si>
  <si>
    <t>B tv 앱용 가입# 신규 페이지 제작건 서브</t>
    <phoneticPr fontId="22" type="noConversion"/>
  </si>
  <si>
    <t>해상도 조절시 버튼 이슈 퍼블 수정 요청 및 반영 및 검수</t>
    <phoneticPr fontId="22" type="noConversion"/>
  </si>
  <si>
    <t>네이버 페이 수정 요청 반영</t>
    <phoneticPr fontId="22" type="noConversion"/>
  </si>
  <si>
    <t>방송 이벤트 수정 요청 및 검수</t>
    <phoneticPr fontId="22" type="noConversion"/>
  </si>
  <si>
    <t>통계 10월 업데이트 요청 및 검수</t>
    <phoneticPr fontId="22" type="noConversion"/>
  </si>
  <si>
    <t>기획 파트 회의</t>
    <phoneticPr fontId="22" type="noConversion"/>
  </si>
  <si>
    <t>회의</t>
    <phoneticPr fontId="22" type="noConversion"/>
  </si>
  <si>
    <t>방송 이벤트 수정건 일정 협의</t>
    <phoneticPr fontId="22" type="noConversion"/>
  </si>
  <si>
    <t>방송 이벤트 수정건 디자인 요청 및 검수 및 협의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</si>
</sst>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m&quot;월&quot;\ d&quot;일&quot;"/>
    <numFmt numFmtId="179" formatCode="mm&quot;월&quot;\ dd&quot;일&quot;"/>
  </numFmts>
  <fonts count="24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</font>
    <font>
      <sz val="11"/>
      <color theme="0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Inherit"/>
    </font>
    <font>
      <sz val="11"/>
      <color theme="1"/>
      <name val="Calibri"/>
      <family val="2"/>
    </font>
    <font>
      <sz val="10"/>
      <color rgb="FF201F1E"/>
      <name val="Inherit"/>
    </font>
    <font>
      <sz val="12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01F1E"/>
      <name val="맑은 고딕"/>
      <family val="3"/>
      <charset val="129"/>
    </font>
    <font>
      <sz val="10"/>
      <color rgb="FF201F1E"/>
      <name val="Malgun Gothic"/>
      <family val="3"/>
      <charset val="129"/>
    </font>
    <font>
      <sz val="10"/>
      <color rgb="FF201F1E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6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hair">
        <color theme="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/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7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77" fontId="1" fillId="0" borderId="48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9" xfId="0" applyFont="1" applyBorder="1" applyAlignment="1">
      <alignment horizontal="left" vertical="center"/>
    </xf>
    <xf numFmtId="0" fontId="12" fillId="0" borderId="5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3" xfId="0" applyFont="1" applyBorder="1" applyAlignment="1">
      <alignment horizontal="left" vertical="center"/>
    </xf>
    <xf numFmtId="0" fontId="23" fillId="0" borderId="51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45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28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177" fontId="1" fillId="0" borderId="59" xfId="0" applyNumberFormat="1" applyFont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4"/>
  <sheetViews>
    <sheetView showGridLines="0" tabSelected="1" zoomScale="85" zoomScaleNormal="85" workbookViewId="0">
      <pane ySplit="7" topLeftCell="A8" activePane="bottomLeft" state="frozen"/>
      <selection pane="bottomLeft" activeCell="D28" sqref="D28"/>
    </sheetView>
  </sheetViews>
  <sheetFormatPr defaultColWidth="12.59765625" defaultRowHeight="15" customHeight="1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5"/>
      <c r="C2" s="95" t="s">
        <v>2</v>
      </c>
      <c r="D2" s="96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9" t="s">
        <v>38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97" t="s">
        <v>4</v>
      </c>
      <c r="B4" s="98"/>
      <c r="C4" s="98"/>
      <c r="D4" s="98"/>
      <c r="E4" s="99"/>
      <c r="F4" s="103" t="s">
        <v>5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100"/>
      <c r="B5" s="101"/>
      <c r="C5" s="101"/>
      <c r="D5" s="101"/>
      <c r="E5" s="102"/>
      <c r="F5" s="103" t="s">
        <v>6</v>
      </c>
      <c r="G5" s="104"/>
      <c r="H5" s="104"/>
      <c r="I5" s="104"/>
      <c r="J5" s="104"/>
      <c r="K5" s="104"/>
      <c r="L5" s="105"/>
      <c r="M5" s="103" t="s">
        <v>7</v>
      </c>
      <c r="N5" s="104"/>
      <c r="O5" s="104"/>
      <c r="P5" s="104"/>
      <c r="Q5" s="105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06" t="s">
        <v>8</v>
      </c>
      <c r="B6" s="106" t="s">
        <v>9</v>
      </c>
      <c r="C6" s="106" t="s">
        <v>10</v>
      </c>
      <c r="D6" s="112" t="s">
        <v>11</v>
      </c>
      <c r="E6" s="113" t="s">
        <v>12</v>
      </c>
      <c r="F6" s="113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107"/>
      <c r="B7" s="108"/>
      <c r="C7" s="107"/>
      <c r="D7" s="107"/>
      <c r="E7" s="107"/>
      <c r="F7" s="107"/>
      <c r="G7" s="16">
        <f>SUM(G8:G36)</f>
        <v>24.630000000000003</v>
      </c>
      <c r="H7" s="16">
        <f>SUM(H8:H36)</f>
        <v>5.0999999999999996</v>
      </c>
      <c r="I7" s="17">
        <f>SUM(I8:I36)</f>
        <v>4.2</v>
      </c>
      <c r="J7" s="17">
        <f>SUM(J8:J36)</f>
        <v>5.3000000000000007</v>
      </c>
      <c r="K7" s="17">
        <f>SUM(K8:K36)</f>
        <v>5</v>
      </c>
      <c r="L7" s="18">
        <f>SUM(L8:L36)</f>
        <v>5.03</v>
      </c>
      <c r="M7" s="16">
        <f>SUM(M8:M36)</f>
        <v>0.30000000000000004</v>
      </c>
      <c r="N7" s="17">
        <f>SUM(N8:N36)</f>
        <v>0.30000000000000004</v>
      </c>
      <c r="O7" s="17">
        <f>SUM(O8:O36)</f>
        <v>0.30000000000000004</v>
      </c>
      <c r="P7" s="17">
        <f>SUM(P8:P36)</f>
        <v>0.30000000000000004</v>
      </c>
      <c r="Q7" s="69">
        <f>SUM(Q8:Q36)</f>
        <v>0.4</v>
      </c>
      <c r="R7" s="70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115" t="s">
        <v>20</v>
      </c>
      <c r="B8" s="114" t="s">
        <v>39</v>
      </c>
      <c r="C8" s="75" t="s">
        <v>36</v>
      </c>
      <c r="D8" s="19"/>
      <c r="E8" s="20" t="s">
        <v>3</v>
      </c>
      <c r="F8" s="21">
        <v>1</v>
      </c>
      <c r="G8" s="22">
        <f t="shared" ref="G8:G9" si="0">IF(SUM(H8:L8)=0,"",SUM(H8:L8))</f>
        <v>0.60000000000000009</v>
      </c>
      <c r="H8" s="24">
        <v>0.1</v>
      </c>
      <c r="I8" s="24">
        <v>0.1</v>
      </c>
      <c r="J8" s="121">
        <v>0.1</v>
      </c>
      <c r="K8" s="24">
        <v>0.1</v>
      </c>
      <c r="L8" s="71">
        <v>0.2</v>
      </c>
      <c r="M8" s="125">
        <v>0.1</v>
      </c>
      <c r="N8" s="24">
        <v>0.1</v>
      </c>
      <c r="O8" s="121">
        <v>0.1</v>
      </c>
      <c r="P8" s="24">
        <v>0.1</v>
      </c>
      <c r="Q8" s="24">
        <v>0.2</v>
      </c>
      <c r="R8" s="70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116"/>
      <c r="B9" s="114"/>
      <c r="C9" s="76" t="s">
        <v>37</v>
      </c>
      <c r="D9" s="62"/>
      <c r="E9" s="64" t="s">
        <v>3</v>
      </c>
      <c r="F9" s="65">
        <v>1</v>
      </c>
      <c r="G9" s="66">
        <f t="shared" si="0"/>
        <v>1</v>
      </c>
      <c r="H9" s="67">
        <v>0.2</v>
      </c>
      <c r="I9" s="67">
        <v>0.2</v>
      </c>
      <c r="J9" s="122">
        <v>0.2</v>
      </c>
      <c r="K9" s="67">
        <v>0.2</v>
      </c>
      <c r="L9" s="127">
        <v>0.2</v>
      </c>
      <c r="M9" s="126">
        <v>0.2</v>
      </c>
      <c r="N9" s="67">
        <v>0.2</v>
      </c>
      <c r="O9" s="122">
        <v>0.2</v>
      </c>
      <c r="P9" s="67">
        <v>0.2</v>
      </c>
      <c r="Q9" s="67">
        <v>0.2</v>
      </c>
      <c r="R9" s="70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116"/>
      <c r="B10" s="114"/>
      <c r="C10" s="75" t="s">
        <v>43</v>
      </c>
      <c r="D10" s="34"/>
      <c r="E10" s="28" t="s">
        <v>1</v>
      </c>
      <c r="F10" s="35">
        <v>1</v>
      </c>
      <c r="G10" s="30">
        <f t="shared" ref="G10:G28" si="1">IF(SUM(H10:L10)=0,"",SUM(H10:L10))</f>
        <v>2.2000000000000002</v>
      </c>
      <c r="H10" s="37">
        <v>0.8</v>
      </c>
      <c r="I10" s="38">
        <v>0.6</v>
      </c>
      <c r="J10" s="123">
        <v>0.8</v>
      </c>
      <c r="K10" s="32"/>
      <c r="L10" s="33"/>
      <c r="M10" s="39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116"/>
      <c r="B11" s="114"/>
      <c r="C11" s="75" t="s">
        <v>54</v>
      </c>
      <c r="D11" s="61"/>
      <c r="E11" s="63" t="s">
        <v>3</v>
      </c>
      <c r="F11" s="35">
        <v>1</v>
      </c>
      <c r="G11" s="84">
        <f t="shared" si="1"/>
        <v>1.6</v>
      </c>
      <c r="H11" s="39">
        <v>1.6</v>
      </c>
      <c r="I11" s="40"/>
      <c r="J11" s="123"/>
      <c r="K11" s="36"/>
      <c r="L11" s="33"/>
      <c r="M11" s="39"/>
      <c r="N11" s="36"/>
      <c r="O11" s="36"/>
      <c r="P11" s="36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s="73" customFormat="1" ht="19.5" customHeight="1">
      <c r="A12" s="116"/>
      <c r="B12" s="114"/>
      <c r="C12" s="85" t="s">
        <v>41</v>
      </c>
      <c r="D12" s="61"/>
      <c r="E12" s="63" t="s">
        <v>3</v>
      </c>
      <c r="F12" s="35">
        <v>1</v>
      </c>
      <c r="G12" s="30">
        <f t="shared" si="1"/>
        <v>1.8</v>
      </c>
      <c r="H12" s="39">
        <v>1.8</v>
      </c>
      <c r="I12" s="40"/>
      <c r="J12" s="123"/>
      <c r="K12" s="36"/>
      <c r="L12" s="33"/>
      <c r="M12" s="39"/>
      <c r="N12" s="36"/>
      <c r="O12" s="36"/>
      <c r="P12" s="36"/>
      <c r="Q12" s="33"/>
      <c r="R12" s="74"/>
      <c r="S12" s="74"/>
      <c r="T12" s="74"/>
      <c r="U12" s="74"/>
      <c r="V12" s="74"/>
      <c r="W12" s="74"/>
      <c r="X12" s="74"/>
      <c r="Y12" s="74"/>
      <c r="Z12" s="74"/>
    </row>
    <row r="13" spans="1:26" s="87" customFormat="1" ht="19.5" customHeight="1">
      <c r="A13" s="116"/>
      <c r="B13" s="114"/>
      <c r="C13" s="85" t="s">
        <v>56</v>
      </c>
      <c r="D13" s="61"/>
      <c r="E13" s="63" t="s">
        <v>3</v>
      </c>
      <c r="F13" s="35">
        <v>1</v>
      </c>
      <c r="G13" s="30">
        <f t="shared" si="1"/>
        <v>1.9</v>
      </c>
      <c r="H13" s="39"/>
      <c r="I13" s="40">
        <v>1.9</v>
      </c>
      <c r="J13" s="123"/>
      <c r="K13" s="36"/>
      <c r="L13" s="33"/>
      <c r="M13" s="39"/>
      <c r="N13" s="36"/>
      <c r="O13" s="36"/>
      <c r="P13" s="36"/>
      <c r="Q13" s="33"/>
      <c r="R13" s="88"/>
      <c r="S13" s="88"/>
      <c r="T13" s="88"/>
      <c r="U13" s="88"/>
      <c r="V13" s="88"/>
      <c r="W13" s="88"/>
      <c r="X13" s="88"/>
      <c r="Y13" s="88"/>
      <c r="Z13" s="88"/>
    </row>
    <row r="14" spans="1:26" s="87" customFormat="1" ht="19.5" customHeight="1">
      <c r="A14" s="116"/>
      <c r="B14" s="114"/>
      <c r="C14" s="85" t="s">
        <v>55</v>
      </c>
      <c r="D14" s="61"/>
      <c r="E14" s="63" t="s">
        <v>3</v>
      </c>
      <c r="F14" s="35">
        <v>1</v>
      </c>
      <c r="G14" s="30">
        <f t="shared" si="1"/>
        <v>0.2</v>
      </c>
      <c r="H14" s="39"/>
      <c r="I14" s="40">
        <v>0.2</v>
      </c>
      <c r="J14" s="123"/>
      <c r="K14" s="36"/>
      <c r="L14" s="33"/>
      <c r="M14" s="39"/>
      <c r="N14" s="36"/>
      <c r="O14" s="36"/>
      <c r="P14" s="36"/>
      <c r="Q14" s="33"/>
      <c r="R14" s="88"/>
      <c r="S14" s="88"/>
      <c r="T14" s="88"/>
      <c r="U14" s="88"/>
      <c r="V14" s="88"/>
      <c r="W14" s="88"/>
      <c r="X14" s="88"/>
      <c r="Y14" s="88"/>
      <c r="Z14" s="88"/>
    </row>
    <row r="15" spans="1:26" s="73" customFormat="1" ht="19.5" customHeight="1">
      <c r="A15" s="116"/>
      <c r="B15" s="114"/>
      <c r="C15" s="85" t="s">
        <v>42</v>
      </c>
      <c r="D15" s="61"/>
      <c r="E15" s="63" t="s">
        <v>3</v>
      </c>
      <c r="F15" s="35">
        <v>1</v>
      </c>
      <c r="G15" s="84">
        <f t="shared" si="1"/>
        <v>0.6</v>
      </c>
      <c r="H15" s="39"/>
      <c r="I15" s="40">
        <v>0.6</v>
      </c>
      <c r="J15" s="123"/>
      <c r="K15" s="36"/>
      <c r="L15" s="33"/>
      <c r="M15" s="39"/>
      <c r="N15" s="36"/>
      <c r="O15" s="36"/>
      <c r="P15" s="36"/>
      <c r="Q15" s="33"/>
      <c r="R15" s="74"/>
      <c r="S15" s="74"/>
      <c r="T15" s="74"/>
      <c r="U15" s="74"/>
      <c r="V15" s="74"/>
      <c r="W15" s="74"/>
      <c r="X15" s="74"/>
      <c r="Y15" s="74"/>
      <c r="Z15" s="74"/>
    </row>
    <row r="16" spans="1:26" s="73" customFormat="1" ht="19.5" customHeight="1">
      <c r="A16" s="116"/>
      <c r="B16" s="114"/>
      <c r="C16" s="75" t="s">
        <v>44</v>
      </c>
      <c r="D16" s="61"/>
      <c r="E16" s="63" t="s">
        <v>3</v>
      </c>
      <c r="F16" s="35">
        <v>1</v>
      </c>
      <c r="G16" s="84">
        <f t="shared" si="1"/>
        <v>0.6</v>
      </c>
      <c r="H16" s="39"/>
      <c r="I16" s="40">
        <v>0.6</v>
      </c>
      <c r="J16" s="123"/>
      <c r="K16" s="36"/>
      <c r="L16" s="33"/>
      <c r="M16" s="39"/>
      <c r="N16" s="36"/>
      <c r="O16" s="36"/>
      <c r="P16" s="36"/>
      <c r="Q16" s="33"/>
      <c r="R16" s="74"/>
      <c r="S16" s="74"/>
      <c r="T16" s="74"/>
      <c r="U16" s="74"/>
      <c r="V16" s="74"/>
      <c r="W16" s="74"/>
      <c r="X16" s="74"/>
      <c r="Y16" s="74"/>
      <c r="Z16" s="74"/>
    </row>
    <row r="17" spans="1:26" s="73" customFormat="1" ht="19.5" customHeight="1">
      <c r="A17" s="116"/>
      <c r="B17" s="114"/>
      <c r="C17" s="86" t="s">
        <v>45</v>
      </c>
      <c r="D17" s="61"/>
      <c r="E17" s="63" t="s">
        <v>3</v>
      </c>
      <c r="F17" s="35">
        <v>1</v>
      </c>
      <c r="G17" s="30">
        <f t="shared" si="1"/>
        <v>0.5</v>
      </c>
      <c r="H17" s="39"/>
      <c r="I17" s="40"/>
      <c r="J17" s="123">
        <v>0.5</v>
      </c>
      <c r="K17" s="36"/>
      <c r="L17" s="33"/>
      <c r="M17" s="39"/>
      <c r="N17" s="36"/>
      <c r="O17" s="36"/>
      <c r="P17" s="36"/>
      <c r="Q17" s="33"/>
      <c r="R17" s="74"/>
      <c r="S17" s="74"/>
      <c r="T17" s="74"/>
      <c r="U17" s="74"/>
      <c r="V17" s="74"/>
      <c r="W17" s="74"/>
      <c r="X17" s="74"/>
      <c r="Y17" s="74"/>
      <c r="Z17" s="74"/>
    </row>
    <row r="18" spans="1:26" s="87" customFormat="1" ht="19.5" customHeight="1">
      <c r="A18" s="116"/>
      <c r="B18" s="114"/>
      <c r="C18" s="86" t="s">
        <v>46</v>
      </c>
      <c r="D18" s="61"/>
      <c r="E18" s="63" t="s">
        <v>3</v>
      </c>
      <c r="F18" s="35">
        <v>1</v>
      </c>
      <c r="G18" s="30">
        <f t="shared" si="1"/>
        <v>2.2000000000000002</v>
      </c>
      <c r="H18" s="39"/>
      <c r="I18" s="40"/>
      <c r="J18" s="123">
        <v>2.2000000000000002</v>
      </c>
      <c r="K18" s="36"/>
      <c r="L18" s="33"/>
      <c r="M18" s="39"/>
      <c r="N18" s="36"/>
      <c r="O18" s="36"/>
      <c r="P18" s="36"/>
      <c r="Q18" s="33"/>
      <c r="R18" s="88"/>
      <c r="S18" s="88"/>
      <c r="T18" s="88"/>
      <c r="U18" s="88"/>
      <c r="V18" s="88"/>
      <c r="W18" s="88"/>
      <c r="X18" s="88"/>
      <c r="Y18" s="88"/>
      <c r="Z18" s="88"/>
    </row>
    <row r="19" spans="1:26" s="87" customFormat="1" ht="19.5" customHeight="1">
      <c r="A19" s="116"/>
      <c r="B19" s="114"/>
      <c r="C19" s="86" t="s">
        <v>47</v>
      </c>
      <c r="D19" s="61"/>
      <c r="E19" s="63" t="s">
        <v>3</v>
      </c>
      <c r="F19" s="35">
        <v>1</v>
      </c>
      <c r="G19" s="30">
        <f t="shared" si="1"/>
        <v>1.5</v>
      </c>
      <c r="H19" s="39"/>
      <c r="I19" s="40"/>
      <c r="J19" s="123">
        <v>1.5</v>
      </c>
      <c r="K19" s="36"/>
      <c r="L19" s="33"/>
      <c r="M19" s="39"/>
      <c r="N19" s="36"/>
      <c r="O19" s="36"/>
      <c r="P19" s="36"/>
      <c r="Q19" s="33"/>
      <c r="R19" s="88"/>
      <c r="S19" s="88"/>
      <c r="T19" s="88"/>
      <c r="U19" s="88"/>
      <c r="V19" s="88"/>
      <c r="W19" s="88"/>
      <c r="X19" s="88"/>
      <c r="Y19" s="88"/>
      <c r="Z19" s="88"/>
    </row>
    <row r="20" spans="1:26" s="87" customFormat="1" ht="19.5" customHeight="1">
      <c r="A20" s="116"/>
      <c r="B20" s="114"/>
      <c r="C20" s="86" t="s">
        <v>48</v>
      </c>
      <c r="D20" s="61"/>
      <c r="E20" s="63" t="s">
        <v>3</v>
      </c>
      <c r="F20" s="35">
        <v>1</v>
      </c>
      <c r="G20" s="30">
        <f t="shared" si="1"/>
        <v>0.4</v>
      </c>
      <c r="H20" s="39"/>
      <c r="I20" s="40"/>
      <c r="J20" s="123"/>
      <c r="K20" s="36">
        <v>0.4</v>
      </c>
      <c r="L20" s="33"/>
      <c r="M20" s="39"/>
      <c r="N20" s="36"/>
      <c r="O20" s="36"/>
      <c r="P20" s="36"/>
      <c r="Q20" s="33"/>
      <c r="R20" s="88"/>
      <c r="S20" s="88"/>
      <c r="T20" s="88"/>
      <c r="U20" s="88"/>
      <c r="V20" s="88"/>
      <c r="W20" s="88"/>
      <c r="X20" s="88"/>
      <c r="Y20" s="88"/>
      <c r="Z20" s="88"/>
    </row>
    <row r="21" spans="1:26" s="87" customFormat="1" ht="19.5" customHeight="1">
      <c r="A21" s="116"/>
      <c r="B21" s="114"/>
      <c r="C21" s="86" t="s">
        <v>49</v>
      </c>
      <c r="D21" s="61"/>
      <c r="E21" s="63" t="s">
        <v>3</v>
      </c>
      <c r="F21" s="35">
        <v>1</v>
      </c>
      <c r="G21" s="30">
        <f t="shared" si="1"/>
        <v>2.5</v>
      </c>
      <c r="H21" s="39"/>
      <c r="I21" s="40"/>
      <c r="J21" s="123"/>
      <c r="K21" s="36">
        <v>2.5</v>
      </c>
      <c r="L21" s="33"/>
      <c r="M21" s="39"/>
      <c r="N21" s="36"/>
      <c r="O21" s="36"/>
      <c r="P21" s="36"/>
      <c r="Q21" s="33"/>
      <c r="R21" s="88"/>
      <c r="S21" s="88"/>
      <c r="T21" s="88"/>
      <c r="U21" s="88"/>
      <c r="V21" s="88"/>
      <c r="W21" s="88"/>
      <c r="X21" s="88"/>
      <c r="Y21" s="88"/>
      <c r="Z21" s="88"/>
    </row>
    <row r="22" spans="1:26" s="87" customFormat="1" ht="19.5" customHeight="1">
      <c r="A22" s="116"/>
      <c r="B22" s="114"/>
      <c r="C22" s="86" t="s">
        <v>50</v>
      </c>
      <c r="D22" s="61"/>
      <c r="E22" s="63" t="s">
        <v>3</v>
      </c>
      <c r="F22" s="35">
        <v>1</v>
      </c>
      <c r="G22" s="30">
        <f t="shared" si="1"/>
        <v>1.8</v>
      </c>
      <c r="H22" s="39"/>
      <c r="I22" s="40"/>
      <c r="J22" s="123"/>
      <c r="K22" s="36">
        <v>1.8</v>
      </c>
      <c r="L22" s="33"/>
      <c r="M22" s="39"/>
      <c r="N22" s="36"/>
      <c r="O22" s="36"/>
      <c r="P22" s="36"/>
      <c r="Q22" s="33"/>
      <c r="R22" s="88"/>
      <c r="S22" s="88"/>
      <c r="T22" s="88"/>
      <c r="U22" s="88"/>
      <c r="V22" s="88"/>
      <c r="W22" s="88"/>
      <c r="X22" s="88"/>
      <c r="Y22" s="88"/>
      <c r="Z22" s="88"/>
    </row>
    <row r="23" spans="1:26" s="87" customFormat="1" ht="19.5" customHeight="1">
      <c r="A23" s="116"/>
      <c r="B23" s="114"/>
      <c r="C23" s="86" t="s">
        <v>57</v>
      </c>
      <c r="D23" s="61"/>
      <c r="E23" s="63" t="s">
        <v>3</v>
      </c>
      <c r="F23" s="35">
        <v>1</v>
      </c>
      <c r="G23" s="30">
        <f t="shared" si="1"/>
        <v>0.8</v>
      </c>
      <c r="H23" s="39"/>
      <c r="I23" s="40"/>
      <c r="J23" s="123"/>
      <c r="K23" s="36"/>
      <c r="L23" s="33">
        <v>0.8</v>
      </c>
      <c r="M23" s="39"/>
      <c r="N23" s="36"/>
      <c r="O23" s="36"/>
      <c r="P23" s="36"/>
      <c r="Q23" s="33"/>
      <c r="R23" s="88"/>
      <c r="S23" s="88"/>
      <c r="T23" s="88"/>
      <c r="U23" s="88"/>
      <c r="V23" s="88"/>
      <c r="W23" s="88"/>
      <c r="X23" s="88"/>
      <c r="Y23" s="88"/>
      <c r="Z23" s="88"/>
    </row>
    <row r="24" spans="1:26" s="87" customFormat="1" ht="19.5" customHeight="1">
      <c r="A24" s="116"/>
      <c r="B24" s="114"/>
      <c r="C24" s="86" t="s">
        <v>51</v>
      </c>
      <c r="D24" s="61"/>
      <c r="E24" s="63" t="s">
        <v>3</v>
      </c>
      <c r="F24" s="35">
        <v>1</v>
      </c>
      <c r="G24" s="30">
        <f t="shared" si="1"/>
        <v>0.4</v>
      </c>
      <c r="H24" s="39"/>
      <c r="I24" s="40"/>
      <c r="J24" s="123"/>
      <c r="K24" s="36"/>
      <c r="L24" s="33">
        <v>0.4</v>
      </c>
      <c r="M24" s="39"/>
      <c r="N24" s="36"/>
      <c r="O24" s="36"/>
      <c r="P24" s="36"/>
      <c r="Q24" s="33"/>
      <c r="R24" s="88"/>
      <c r="S24" s="88"/>
      <c r="T24" s="88"/>
      <c r="U24" s="88"/>
      <c r="V24" s="88"/>
      <c r="W24" s="88"/>
      <c r="X24" s="88"/>
      <c r="Y24" s="88"/>
      <c r="Z24" s="88"/>
    </row>
    <row r="25" spans="1:26" s="87" customFormat="1" ht="19.5" customHeight="1">
      <c r="A25" s="116"/>
      <c r="B25" s="114"/>
      <c r="C25" s="86" t="s">
        <v>52</v>
      </c>
      <c r="D25" s="61"/>
      <c r="E25" s="63" t="s">
        <v>3</v>
      </c>
      <c r="F25" s="35">
        <v>1</v>
      </c>
      <c r="G25" s="30">
        <f t="shared" si="1"/>
        <v>0.6</v>
      </c>
      <c r="H25" s="39"/>
      <c r="I25" s="40"/>
      <c r="J25" s="123"/>
      <c r="K25" s="36"/>
      <c r="L25" s="33">
        <v>0.6</v>
      </c>
      <c r="M25" s="39"/>
      <c r="N25" s="36"/>
      <c r="O25" s="36"/>
      <c r="P25" s="36"/>
      <c r="Q25" s="33"/>
      <c r="R25" s="88"/>
      <c r="S25" s="88"/>
      <c r="T25" s="88"/>
      <c r="U25" s="88"/>
      <c r="V25" s="88"/>
      <c r="W25" s="88"/>
      <c r="X25" s="88"/>
      <c r="Y25" s="88"/>
      <c r="Z25" s="88"/>
    </row>
    <row r="26" spans="1:26" s="87" customFormat="1" ht="19.5" customHeight="1">
      <c r="A26" s="116"/>
      <c r="B26" s="114"/>
      <c r="C26" s="86" t="s">
        <v>60</v>
      </c>
      <c r="D26" s="61"/>
      <c r="E26" s="63" t="s">
        <v>3</v>
      </c>
      <c r="F26" s="35">
        <v>1</v>
      </c>
      <c r="G26" s="84">
        <f t="shared" si="1"/>
        <v>0.8</v>
      </c>
      <c r="H26" s="39"/>
      <c r="I26" s="40"/>
      <c r="J26" s="123"/>
      <c r="K26" s="36"/>
      <c r="L26" s="33">
        <v>0.8</v>
      </c>
      <c r="M26" s="39"/>
      <c r="N26" s="36"/>
      <c r="O26" s="36"/>
      <c r="P26" s="36"/>
      <c r="Q26" s="33"/>
      <c r="R26" s="88"/>
      <c r="S26" s="88"/>
      <c r="T26" s="88"/>
      <c r="U26" s="88"/>
      <c r="V26" s="88"/>
      <c r="W26" s="88"/>
      <c r="X26" s="88"/>
      <c r="Y26" s="88"/>
      <c r="Z26" s="88"/>
    </row>
    <row r="27" spans="1:26" s="87" customFormat="1" ht="19.5" customHeight="1">
      <c r="A27" s="116"/>
      <c r="B27" s="114"/>
      <c r="C27" s="86" t="s">
        <v>61</v>
      </c>
      <c r="D27" s="61"/>
      <c r="E27" s="63" t="s">
        <v>3</v>
      </c>
      <c r="F27" s="35">
        <v>1</v>
      </c>
      <c r="G27" s="84">
        <f t="shared" si="1"/>
        <v>1.2</v>
      </c>
      <c r="H27" s="39"/>
      <c r="I27" s="40"/>
      <c r="J27" s="123"/>
      <c r="K27" s="36"/>
      <c r="L27" s="33">
        <v>1.2</v>
      </c>
      <c r="M27" s="39"/>
      <c r="N27" s="36"/>
      <c r="O27" s="36"/>
      <c r="P27" s="36"/>
      <c r="Q27" s="33"/>
      <c r="R27" s="88"/>
      <c r="S27" s="88"/>
      <c r="T27" s="88"/>
      <c r="U27" s="88"/>
      <c r="V27" s="88"/>
      <c r="W27" s="88"/>
      <c r="X27" s="88"/>
      <c r="Y27" s="88"/>
      <c r="Z27" s="88"/>
    </row>
    <row r="28" spans="1:26" s="87" customFormat="1" ht="19.5" customHeight="1">
      <c r="A28" s="116"/>
      <c r="B28" s="114"/>
      <c r="C28" s="86" t="s">
        <v>53</v>
      </c>
      <c r="D28" s="61"/>
      <c r="E28" s="63" t="s">
        <v>3</v>
      </c>
      <c r="F28" s="65">
        <v>1</v>
      </c>
      <c r="G28" s="84">
        <f t="shared" si="1"/>
        <v>0.83</v>
      </c>
      <c r="H28" s="39"/>
      <c r="I28" s="40"/>
      <c r="J28" s="123"/>
      <c r="K28" s="36"/>
      <c r="L28" s="33">
        <v>0.83</v>
      </c>
      <c r="M28" s="39"/>
      <c r="N28" s="36"/>
      <c r="O28" s="36"/>
      <c r="P28" s="36"/>
      <c r="Q28" s="33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9.5" customHeight="1">
      <c r="A29" s="109" t="s">
        <v>21</v>
      </c>
      <c r="B29" s="41" t="s">
        <v>59</v>
      </c>
      <c r="C29" s="48" t="s">
        <v>58</v>
      </c>
      <c r="D29" s="42"/>
      <c r="E29" s="72" t="s">
        <v>3</v>
      </c>
      <c r="F29" s="83">
        <v>1</v>
      </c>
      <c r="G29" s="43">
        <f t="shared" ref="G29:G31" si="2">IF(SUM(H29:L29)=0,"",SUM(H29:L29))</f>
        <v>0.6</v>
      </c>
      <c r="H29" s="44">
        <v>0.6</v>
      </c>
      <c r="I29" s="45"/>
      <c r="J29" s="124"/>
      <c r="K29" s="45"/>
      <c r="L29" s="46"/>
      <c r="M29" s="44"/>
      <c r="N29" s="45"/>
      <c r="O29" s="45"/>
      <c r="P29" s="47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110"/>
      <c r="B30" s="26"/>
      <c r="C30" s="34"/>
      <c r="D30" s="27"/>
      <c r="E30" s="68" t="s">
        <v>3</v>
      </c>
      <c r="F30" s="29">
        <v>1</v>
      </c>
      <c r="G30" s="30" t="str">
        <f t="shared" si="2"/>
        <v/>
      </c>
      <c r="H30" s="31"/>
      <c r="I30" s="32"/>
      <c r="J30" s="123"/>
      <c r="K30" s="32"/>
      <c r="L30" s="33"/>
      <c r="M30" s="31"/>
      <c r="N30" s="32"/>
      <c r="O30" s="40"/>
      <c r="P30" s="40"/>
      <c r="Q30" s="33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111"/>
      <c r="B31" s="26"/>
      <c r="C31" s="27"/>
      <c r="D31" s="27"/>
      <c r="E31" s="63" t="s">
        <v>3</v>
      </c>
      <c r="F31" s="35">
        <v>1</v>
      </c>
      <c r="G31" s="30" t="str">
        <f t="shared" si="2"/>
        <v/>
      </c>
      <c r="H31" s="31"/>
      <c r="I31" s="32"/>
      <c r="J31" s="123"/>
      <c r="K31" s="32"/>
      <c r="L31" s="33"/>
      <c r="M31" s="31"/>
      <c r="N31" s="32"/>
      <c r="O31" s="32"/>
      <c r="P31" s="32"/>
      <c r="Q31" s="33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9" t="s">
        <v>22</v>
      </c>
      <c r="B32" s="78" t="s">
        <v>23</v>
      </c>
      <c r="C32" s="80"/>
      <c r="D32" s="79"/>
      <c r="E32" s="19"/>
      <c r="F32" s="21"/>
      <c r="G32" s="22"/>
      <c r="H32" s="23"/>
      <c r="I32" s="24"/>
      <c r="J32" s="121"/>
      <c r="K32" s="50"/>
      <c r="L32" s="25"/>
      <c r="M32" s="23"/>
      <c r="N32" s="24"/>
      <c r="O32" s="24"/>
      <c r="P32" s="24"/>
      <c r="Q32" s="25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51"/>
      <c r="B33" s="81" t="s">
        <v>40</v>
      </c>
      <c r="C33" s="77"/>
      <c r="D33" s="82"/>
      <c r="E33" s="27"/>
      <c r="F33" s="29"/>
      <c r="G33" s="30"/>
      <c r="H33" s="31"/>
      <c r="I33" s="32"/>
      <c r="J33" s="123"/>
      <c r="K33" s="32"/>
      <c r="L33" s="33"/>
      <c r="M33" s="31"/>
      <c r="N33" s="32"/>
      <c r="O33" s="32"/>
      <c r="P33" s="32"/>
      <c r="Q33" s="52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A34" s="49" t="s">
        <v>24</v>
      </c>
      <c r="B34" s="54" t="s">
        <v>25</v>
      </c>
      <c r="C34" s="11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9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>
      <c r="A35" s="51"/>
      <c r="B35" s="55"/>
      <c r="C35" s="89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1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>
      <c r="A36" s="53"/>
      <c r="B36" s="56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7">
    <mergeCell ref="C34:Q34"/>
    <mergeCell ref="C35:Q35"/>
    <mergeCell ref="C36:Q36"/>
    <mergeCell ref="C2:D2"/>
    <mergeCell ref="A4:E5"/>
    <mergeCell ref="F4:Q4"/>
    <mergeCell ref="F5:L5"/>
    <mergeCell ref="M5:Q5"/>
    <mergeCell ref="A6:A7"/>
    <mergeCell ref="B6:B7"/>
    <mergeCell ref="A29:A31"/>
    <mergeCell ref="C6:C7"/>
    <mergeCell ref="D6:D7"/>
    <mergeCell ref="E6:E7"/>
    <mergeCell ref="F6:F7"/>
    <mergeCell ref="B8:B28"/>
    <mergeCell ref="A8:A28"/>
  </mergeCells>
  <phoneticPr fontId="22" type="noConversion"/>
  <dataValidations count="1">
    <dataValidation type="list" allowBlank="1" showErrorMessage="1" sqref="E8:E31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/>
  <cols>
    <col min="1" max="1" width="7.59765625" customWidth="1"/>
    <col min="2" max="2" width="9.8984375" customWidth="1"/>
    <col min="3" max="3" width="51.09765625" customWidth="1"/>
    <col min="4" max="4" width="14.3984375" customWidth="1"/>
    <col min="5" max="26" width="7.59765625" customWidth="1"/>
  </cols>
  <sheetData>
    <row r="1" spans="2:4" ht="17.25" customHeight="1"/>
    <row r="2" spans="2:4" ht="17.25" customHeight="1"/>
    <row r="3" spans="2:4" ht="17.25" customHeight="1"/>
    <row r="4" spans="2:4" ht="17.25" customHeight="1">
      <c r="B4" s="57">
        <v>44452</v>
      </c>
      <c r="C4" s="58" t="s">
        <v>26</v>
      </c>
      <c r="D4" s="120" t="s">
        <v>27</v>
      </c>
    </row>
    <row r="5" spans="2:4" ht="17.25" customHeight="1">
      <c r="C5" s="59" t="s">
        <v>28</v>
      </c>
      <c r="D5" s="96"/>
    </row>
    <row r="6" spans="2:4" ht="17.25" customHeight="1">
      <c r="C6" s="60" t="s">
        <v>29</v>
      </c>
      <c r="D6" s="96"/>
    </row>
    <row r="7" spans="2:4" ht="17.25" customHeight="1">
      <c r="C7" s="60" t="s">
        <v>30</v>
      </c>
      <c r="D7" s="120" t="s">
        <v>31</v>
      </c>
    </row>
    <row r="8" spans="2:4" ht="17.25" customHeight="1">
      <c r="C8" s="60" t="s">
        <v>32</v>
      </c>
      <c r="D8" s="96"/>
    </row>
    <row r="9" spans="2:4" ht="17.25" customHeight="1"/>
    <row r="10" spans="2:4" ht="17.25" customHeight="1">
      <c r="B10" s="57">
        <v>44453</v>
      </c>
      <c r="C10" s="58" t="s">
        <v>33</v>
      </c>
    </row>
    <row r="11" spans="2:4" ht="17.25" customHeight="1">
      <c r="C11" s="59" t="s">
        <v>28</v>
      </c>
    </row>
    <row r="12" spans="2:4" ht="17.25" customHeight="1">
      <c r="C12" s="60" t="s">
        <v>34</v>
      </c>
    </row>
    <row r="13" spans="2:4" ht="17.25" customHeight="1">
      <c r="C13" s="60" t="s">
        <v>35</v>
      </c>
    </row>
    <row r="14" spans="2:4" ht="17.25" customHeight="1"/>
    <row r="15" spans="2:4" ht="17.25" customHeight="1"/>
    <row r="16" spans="2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D4:D6"/>
    <mergeCell ref="D7:D8"/>
  </mergeCells>
  <phoneticPr fontId="2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2021-10-01T10:01:59Z</dcterms:modified>
</cp:coreProperties>
</file>