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5.주간보고\"/>
    </mc:Choice>
  </mc:AlternateContent>
  <xr:revisionPtr revIDLastSave="0" documentId="13_ncr:1_{06807718-9123-4079-ADA7-4CAE80ECCAB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0" l="1"/>
  <c r="G25" i="10"/>
  <c r="G26" i="10"/>
  <c r="G27" i="10"/>
  <c r="G28" i="10"/>
  <c r="G31" i="10"/>
  <c r="G35" i="10"/>
  <c r="G32" i="10" l="1"/>
  <c r="H7" i="10"/>
  <c r="G37" i="10"/>
  <c r="G33" i="10"/>
  <c r="G34" i="10"/>
  <c r="G29" i="10"/>
  <c r="G30" i="10"/>
  <c r="G48" i="10" l="1"/>
  <c r="G18" i="10"/>
  <c r="G19" i="10"/>
  <c r="G20" i="10"/>
  <c r="G21" i="10"/>
  <c r="G22" i="10"/>
  <c r="G23" i="10"/>
  <c r="G11" i="10" l="1"/>
  <c r="G9" i="10"/>
  <c r="G10" i="10"/>
  <c r="G12" i="10"/>
  <c r="G13" i="10"/>
  <c r="G14" i="10"/>
  <c r="G15" i="10"/>
  <c r="G16" i="10"/>
  <c r="G17" i="10"/>
  <c r="G46" i="10"/>
  <c r="G47" i="10"/>
  <c r="H2" i="10" l="1"/>
  <c r="G44" i="10"/>
  <c r="G45" i="10"/>
  <c r="G50" i="10"/>
  <c r="G51" i="10"/>
  <c r="G53" i="10"/>
  <c r="G8" i="10"/>
  <c r="G7" i="10" l="1"/>
  <c r="Q7" i="10"/>
  <c r="P7" i="10"/>
  <c r="O7" i="10"/>
  <c r="N7" i="10"/>
  <c r="M7" i="10"/>
  <c r="L7" i="10"/>
  <c r="K7" i="10"/>
  <c r="J7" i="10"/>
  <c r="I7" i="10"/>
</calcChain>
</file>

<file path=xl/sharedStrings.xml><?xml version="1.0" encoding="utf-8"?>
<sst xmlns="http://schemas.openxmlformats.org/spreadsheetml/2006/main" count="111" uniqueCount="75">
  <si>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</si>
  <si>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</si>
  <si>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</si>
  <si>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</si>
  <si>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</si>
  <si>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</si>
  <si>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</si>
  <si>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</si>
  <si>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</si>
  <si>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</si>
  <si>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</si>
  <si>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</si>
  <si>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</si>
  <si>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</si>
  <si>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</si>
  <si>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</si>
  <si>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</si>
  <si>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</si>
  <si>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</si>
  <si>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</si>
  <si>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</si>
  <si>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</si>
  <si>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</si>
  <si>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</si>
  <si>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</si>
  <si>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</si>
  <si>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</si>
  <si>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</si>
  <si>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</si>
  <si>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</si>
  <si>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</si>
  <si>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</si>
  <si>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</si>
  <si>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</si>
  <si>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</si>
  <si>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</si>
  <si>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</si>
  <si>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</si>
  <si>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</si>
  <si>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</si>
  <si>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</si>
  <si>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</si>
  <si>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</si>
  <si>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</si>
  <si>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</si>
  <si>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</si>
  <si>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</si>
  <si>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</si>
  <si>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</si>
  <si>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</si>
  <si>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</si>
  <si>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</si>
  <si>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</si>
  <si>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백신휴가 업무 인수인계 작업</t>
    <phoneticPr fontId="3" type="noConversion"/>
  </si>
  <si>
    <t>상</t>
    <phoneticPr fontId="3" type="noConversion"/>
  </si>
  <si>
    <t>기타</t>
    <phoneticPr fontId="3" type="noConversion"/>
  </si>
  <si>
    <t>[프로모션] &lt;극장판 짱구는 못말려 28기 런칭이벤트&gt; 이미지 제작 요청 건</t>
    <phoneticPr fontId="3" type="noConversion"/>
  </si>
  <si>
    <t>개천절 대체공휴일</t>
    <phoneticPr fontId="3" type="noConversion"/>
  </si>
  <si>
    <t>홈페이지 내 채널편성표 업데이트 요청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</si>
  <si>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10. 04 ~ 2021. 10. 08</t>
    </r>
    <phoneticPr fontId="3" type="noConversion"/>
  </si>
  <si>
    <t>한글날 대체공휴일</t>
    <phoneticPr fontId="3" type="noConversion"/>
  </si>
  <si>
    <t xml:space="preserve">연차 </t>
    <phoneticPr fontId="3" type="noConversion"/>
  </si>
  <si>
    <t>[프로모션_영화] &lt;모가디슈&gt; 예약구매 이벤트 진행 요청 (10/8~10/12)</t>
    <phoneticPr fontId="3" type="noConversion"/>
  </si>
  <si>
    <t>8월20일~9월05일 극장판 귀멸의 칼날: 무한열차편 소장 런칭 이벤트  200명 파기 (10/6)</t>
    <phoneticPr fontId="3" type="noConversion"/>
  </si>
  <si>
    <t>*당첨자 전달*RE: [프로모션_영화] &lt;스네이크 아이즈: 지.아이.조&gt; 극장 동시개봉 이벤트 진행 요청 (10.8)</t>
    <phoneticPr fontId="3" type="noConversion"/>
  </si>
  <si>
    <t>*당첨자 전달*RE: [프로모션_영화] &lt;퍼피 구조대 더 무비&gt; 이벤트 진행 요청 (10.8)</t>
    <phoneticPr fontId="3" type="noConversion"/>
  </si>
  <si>
    <t>[프로모션_영화] &lt;정글 크루즈&gt; 이벤트 진행 요청 (10/14~)</t>
    <phoneticPr fontId="3" type="noConversion"/>
  </si>
  <si>
    <t>공지사항</t>
    <phoneticPr fontId="3" type="noConversion"/>
  </si>
  <si>
    <t>[키즈/LMS] &lt;뽀로로월드 프리미엄&gt; LMS 이미지 제작 요청드립니다.</t>
    <phoneticPr fontId="3" type="noConversion"/>
  </si>
  <si>
    <t xml:space="preserve">모바일 B tv 9월 출석체크 이벤트 당첨자 추첨 </t>
    <phoneticPr fontId="3" type="noConversion"/>
  </si>
  <si>
    <t>오류가 있어 수정요청(10/08)</t>
    <phoneticPr fontId="3" type="noConversion"/>
  </si>
  <si>
    <t>[프로모션_영화] &lt;모가디슈&gt; 본편 이벤트 진행 요청 (10/13~10/26)</t>
    <phoneticPr fontId="3" type="noConversion"/>
  </si>
  <si>
    <t>&lt;싱크홀&gt; 이벤트 당첨자 발표 10/08</t>
    <phoneticPr fontId="3" type="noConversion"/>
  </si>
  <si>
    <t>8월&lt;우당탕탕 은하안전단 시즌2&gt; 소장 시리즈 선판매 이벤트 5명 (10/14)</t>
    <phoneticPr fontId="3" type="noConversion"/>
  </si>
  <si>
    <t>김혜영 매니저, 영화 이벤트 당첨자 고객정보 요청 과정에서 &lt;퍼피 구조대 이벤트&gt;건이 누락되어 10/13 (수) 연기됨 (10/08)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</si>
</sst>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/>
    </xf>
    <xf numFmtId="176" fontId="6" fillId="0" borderId="38" xfId="0" applyNumberFormat="1" applyFont="1" applyBorder="1" applyAlignment="1">
      <alignment horizontal="center" vertical="center"/>
    </xf>
    <xf numFmtId="177" fontId="6" fillId="0" borderId="38" xfId="1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0" fontId="8" fillId="0" borderId="39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/>
    </xf>
    <xf numFmtId="176" fontId="6" fillId="0" borderId="39" xfId="0" applyNumberFormat="1" applyFont="1" applyBorder="1" applyAlignment="1">
      <alignment horizontal="center" vertical="center"/>
    </xf>
    <xf numFmtId="9" fontId="6" fillId="0" borderId="39" xfId="2" applyFont="1" applyBorder="1" applyAlignment="1">
      <alignment horizontal="center" vertical="center"/>
    </xf>
    <xf numFmtId="177" fontId="6" fillId="0" borderId="39" xfId="1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8" fillId="0" borderId="39" xfId="0" quotePrefix="1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177" fontId="15" fillId="5" borderId="23" xfId="0" applyNumberFormat="1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 wrapText="1"/>
    </xf>
    <xf numFmtId="0" fontId="8" fillId="0" borderId="39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9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177" fontId="15" fillId="6" borderId="22" xfId="0" applyNumberFormat="1" applyFont="1" applyFill="1" applyBorder="1" applyAlignment="1">
      <alignment horizontal="center" vertical="center"/>
    </xf>
    <xf numFmtId="177" fontId="15" fillId="6" borderId="40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43" xfId="0" applyNumberFormat="1" applyFont="1" applyFill="1" applyBorder="1" applyAlignment="1">
      <alignment horizontal="center" vertical="center"/>
    </xf>
    <xf numFmtId="177" fontId="15" fillId="6" borderId="44" xfId="0" applyNumberFormat="1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5" fillId="6" borderId="19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42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177" fontId="15" fillId="7" borderId="23" xfId="0" applyNumberFormat="1" applyFont="1" applyFill="1" applyBorder="1" applyAlignment="1">
      <alignment horizontal="center" vertical="center"/>
    </xf>
    <xf numFmtId="177" fontId="15" fillId="7" borderId="41" xfId="0" applyNumberFormat="1" applyFont="1" applyFill="1" applyBorder="1" applyAlignment="1">
      <alignment horizontal="center" vertical="center"/>
    </xf>
    <xf numFmtId="177" fontId="15" fillId="7" borderId="30" xfId="0" applyNumberFormat="1" applyFont="1" applyFill="1" applyBorder="1" applyAlignment="1">
      <alignment horizontal="center" vertical="center"/>
    </xf>
    <xf numFmtId="177" fontId="15" fillId="7" borderId="17" xfId="0" applyNumberFormat="1" applyFont="1" applyFill="1" applyBorder="1" applyAlignment="1">
      <alignment horizontal="center" vertical="center"/>
    </xf>
    <xf numFmtId="177" fontId="15" fillId="7" borderId="33" xfId="0" applyNumberFormat="1" applyFont="1" applyFill="1" applyBorder="1" applyAlignment="1">
      <alignment horizontal="center" vertical="center"/>
    </xf>
    <xf numFmtId="177" fontId="15" fillId="7" borderId="14" xfId="0" applyNumberFormat="1" applyFont="1" applyFill="1" applyBorder="1" applyAlignment="1">
      <alignment horizontal="center" vertical="center"/>
    </xf>
    <xf numFmtId="177" fontId="15" fillId="7" borderId="20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6"/>
  <sheetViews>
    <sheetView showGridLines="0" tabSelected="1" zoomScale="85" zoomScaleNormal="85" workbookViewId="0">
      <pane ySplit="7" topLeftCell="A29" activePane="bottomLeft" state="frozen"/>
      <selection pane="bottomLeft" activeCell="C34" sqref="C34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9.69921875" style="67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60"/>
      <c r="D1" s="3"/>
      <c r="E1" s="3"/>
      <c r="F1" s="3"/>
      <c r="G1" s="56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147" t="s">
        <v>16</v>
      </c>
      <c r="D2" s="147"/>
      <c r="E2" s="50"/>
      <c r="G2" s="57">
        <v>5</v>
      </c>
      <c r="H2" s="58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0" t="s">
        <v>59</v>
      </c>
      <c r="B3" s="8"/>
      <c r="C3" s="61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54" t="s">
        <v>12</v>
      </c>
      <c r="B4" s="155"/>
      <c r="C4" s="155"/>
      <c r="D4" s="155"/>
      <c r="E4" s="156"/>
      <c r="F4" s="151" t="s">
        <v>15</v>
      </c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3"/>
    </row>
    <row r="5" spans="1:17" s="6" customFormat="1" ht="18" customHeight="1" x14ac:dyDescent="0.4">
      <c r="A5" s="157"/>
      <c r="B5" s="158"/>
      <c r="C5" s="158"/>
      <c r="D5" s="158"/>
      <c r="E5" s="159"/>
      <c r="F5" s="151" t="s">
        <v>22</v>
      </c>
      <c r="G5" s="152"/>
      <c r="H5" s="152"/>
      <c r="I5" s="152"/>
      <c r="J5" s="152"/>
      <c r="K5" s="152"/>
      <c r="L5" s="153"/>
      <c r="M5" s="151" t="s">
        <v>23</v>
      </c>
      <c r="N5" s="152"/>
      <c r="O5" s="152"/>
      <c r="P5" s="152"/>
      <c r="Q5" s="153"/>
    </row>
    <row r="6" spans="1:17" ht="18" customHeight="1" x14ac:dyDescent="0.4">
      <c r="A6" s="130" t="s">
        <v>5</v>
      </c>
      <c r="B6" s="130" t="s">
        <v>7</v>
      </c>
      <c r="C6" s="132" t="s">
        <v>6</v>
      </c>
      <c r="D6" s="134" t="s">
        <v>11</v>
      </c>
      <c r="E6" s="160" t="s">
        <v>13</v>
      </c>
      <c r="F6" s="160" t="s">
        <v>14</v>
      </c>
      <c r="G6" s="16" t="s">
        <v>21</v>
      </c>
      <c r="H6" s="95" t="s">
        <v>0</v>
      </c>
      <c r="I6" s="17" t="s">
        <v>1</v>
      </c>
      <c r="J6" s="17" t="s">
        <v>2</v>
      </c>
      <c r="K6" s="17" t="s">
        <v>3</v>
      </c>
      <c r="L6" s="107" t="s">
        <v>4</v>
      </c>
      <c r="M6" s="95" t="s">
        <v>0</v>
      </c>
      <c r="N6" s="116" t="s">
        <v>1</v>
      </c>
      <c r="O6" s="17" t="s">
        <v>2</v>
      </c>
      <c r="P6" s="17" t="s">
        <v>3</v>
      </c>
      <c r="Q6" s="107" t="s">
        <v>4</v>
      </c>
    </row>
    <row r="7" spans="1:17" ht="18" customHeight="1" x14ac:dyDescent="0.4">
      <c r="A7" s="131"/>
      <c r="B7" s="131"/>
      <c r="C7" s="133"/>
      <c r="D7" s="135"/>
      <c r="E7" s="135"/>
      <c r="F7" s="135"/>
      <c r="G7" s="18">
        <f t="shared" ref="G7:Q7" si="0">SUM(G8:G56)</f>
        <v>24.8</v>
      </c>
      <c r="H7" s="96">
        <f t="shared" si="0"/>
        <v>5</v>
      </c>
      <c r="I7" s="19">
        <f t="shared" si="0"/>
        <v>5</v>
      </c>
      <c r="J7" s="19">
        <f t="shared" si="0"/>
        <v>4.9999999999999991</v>
      </c>
      <c r="K7" s="19">
        <f t="shared" si="0"/>
        <v>4.9999999999999991</v>
      </c>
      <c r="L7" s="108">
        <f t="shared" si="0"/>
        <v>4.9999999999999991</v>
      </c>
      <c r="M7" s="96">
        <f t="shared" si="0"/>
        <v>5</v>
      </c>
      <c r="N7" s="117">
        <f t="shared" si="0"/>
        <v>5</v>
      </c>
      <c r="O7" s="19">
        <f t="shared" si="0"/>
        <v>4.9999999999999991</v>
      </c>
      <c r="P7" s="19">
        <f t="shared" si="0"/>
        <v>4.9999999999999991</v>
      </c>
      <c r="Q7" s="108">
        <f t="shared" si="0"/>
        <v>4.9999999999999991</v>
      </c>
    </row>
    <row r="8" spans="1:17" ht="20.100000000000001" customHeight="1" x14ac:dyDescent="0.4">
      <c r="A8" s="161" t="s">
        <v>42</v>
      </c>
      <c r="B8" s="148" t="s">
        <v>31</v>
      </c>
      <c r="C8" s="68" t="s">
        <v>26</v>
      </c>
      <c r="D8" s="69"/>
      <c r="E8" s="70" t="s">
        <v>8</v>
      </c>
      <c r="F8" s="11">
        <v>1</v>
      </c>
      <c r="G8" s="71">
        <f>IF(SUM(H8:L8)=0,"",SUM(H8:L8))</f>
        <v>2.4</v>
      </c>
      <c r="H8" s="97"/>
      <c r="I8" s="81">
        <v>0.6</v>
      </c>
      <c r="J8" s="72">
        <v>0.6</v>
      </c>
      <c r="K8" s="72">
        <v>0.6</v>
      </c>
      <c r="L8" s="109">
        <v>0.6</v>
      </c>
      <c r="M8" s="97"/>
      <c r="N8" s="118"/>
      <c r="O8" s="20">
        <v>0.6</v>
      </c>
      <c r="P8" s="72">
        <v>0.6</v>
      </c>
      <c r="Q8" s="109">
        <v>0.6</v>
      </c>
    </row>
    <row r="9" spans="1:17" ht="20.100000000000001" customHeight="1" x14ac:dyDescent="0.4">
      <c r="A9" s="162"/>
      <c r="B9" s="149"/>
      <c r="C9" s="73" t="s">
        <v>27</v>
      </c>
      <c r="D9" s="74"/>
      <c r="E9" s="75" t="s">
        <v>8</v>
      </c>
      <c r="F9" s="106">
        <v>1</v>
      </c>
      <c r="G9" s="77">
        <f t="shared" ref="G9:G31" si="1">IF(SUM(H9:L9)=0,"",SUM(H9:L9))</f>
        <v>0.6</v>
      </c>
      <c r="H9" s="98"/>
      <c r="I9" s="82">
        <v>0.6</v>
      </c>
      <c r="J9" s="78"/>
      <c r="K9" s="78"/>
      <c r="L9" s="110"/>
      <c r="M9" s="98"/>
      <c r="N9" s="119"/>
      <c r="O9" s="78">
        <v>0.4</v>
      </c>
      <c r="P9" s="78"/>
      <c r="Q9" s="110"/>
    </row>
    <row r="10" spans="1:17" ht="20.100000000000001" customHeight="1" x14ac:dyDescent="0.4">
      <c r="A10" s="162"/>
      <c r="B10" s="149"/>
      <c r="C10" s="73" t="s">
        <v>28</v>
      </c>
      <c r="D10" s="74"/>
      <c r="E10" s="75" t="s">
        <v>39</v>
      </c>
      <c r="F10" s="76">
        <v>1</v>
      </c>
      <c r="G10" s="77">
        <f t="shared" si="1"/>
        <v>0.1</v>
      </c>
      <c r="H10" s="98"/>
      <c r="I10" s="82">
        <v>0.1</v>
      </c>
      <c r="J10" s="78"/>
      <c r="K10" s="78"/>
      <c r="L10" s="110"/>
      <c r="M10" s="98"/>
      <c r="N10" s="119"/>
      <c r="O10" s="82">
        <v>0.1</v>
      </c>
      <c r="P10" s="78"/>
      <c r="Q10" s="110"/>
    </row>
    <row r="11" spans="1:17" ht="20.100000000000001" customHeight="1" x14ac:dyDescent="0.4">
      <c r="A11" s="162"/>
      <c r="B11" s="149"/>
      <c r="C11" s="73" t="s">
        <v>29</v>
      </c>
      <c r="D11" s="74"/>
      <c r="E11" s="75" t="s">
        <v>8</v>
      </c>
      <c r="F11" s="105">
        <v>1</v>
      </c>
      <c r="G11" s="77">
        <f t="shared" si="1"/>
        <v>0.9</v>
      </c>
      <c r="H11" s="98"/>
      <c r="I11" s="82">
        <v>0.9</v>
      </c>
      <c r="J11" s="78"/>
      <c r="K11" s="78"/>
      <c r="L11" s="110"/>
      <c r="M11" s="98"/>
      <c r="N11" s="119"/>
      <c r="O11" s="82">
        <v>0.6</v>
      </c>
      <c r="P11" s="78"/>
      <c r="Q11" s="110"/>
    </row>
    <row r="12" spans="1:17" ht="20.100000000000001" customHeight="1" x14ac:dyDescent="0.4">
      <c r="A12" s="162"/>
      <c r="B12" s="149" t="s">
        <v>34</v>
      </c>
      <c r="C12" s="73" t="s">
        <v>33</v>
      </c>
      <c r="D12" s="74"/>
      <c r="E12" s="75" t="s">
        <v>8</v>
      </c>
      <c r="F12" s="76">
        <v>1</v>
      </c>
      <c r="G12" s="77">
        <f t="shared" si="1"/>
        <v>1.9</v>
      </c>
      <c r="H12" s="98"/>
      <c r="I12" s="82">
        <v>0.5</v>
      </c>
      <c r="J12" s="78">
        <v>0.7</v>
      </c>
      <c r="K12" s="78">
        <v>0.7</v>
      </c>
      <c r="L12" s="110"/>
      <c r="M12" s="98"/>
      <c r="N12" s="119"/>
      <c r="O12" s="78">
        <v>0.4</v>
      </c>
      <c r="P12" s="78">
        <v>1.4</v>
      </c>
      <c r="Q12" s="110"/>
    </row>
    <row r="13" spans="1:17" ht="20.100000000000001" customHeight="1" x14ac:dyDescent="0.4">
      <c r="A13" s="162"/>
      <c r="B13" s="149"/>
      <c r="C13" s="73" t="s">
        <v>35</v>
      </c>
      <c r="D13" s="74"/>
      <c r="E13" s="75" t="s">
        <v>8</v>
      </c>
      <c r="F13" s="76">
        <v>1</v>
      </c>
      <c r="G13" s="77">
        <f t="shared" si="1"/>
        <v>0.4</v>
      </c>
      <c r="H13" s="98"/>
      <c r="I13" s="82"/>
      <c r="J13" s="78"/>
      <c r="K13" s="78"/>
      <c r="L13" s="110">
        <v>0.4</v>
      </c>
      <c r="M13" s="98"/>
      <c r="N13" s="119"/>
      <c r="O13" s="78"/>
      <c r="P13" s="78"/>
      <c r="Q13" s="110">
        <v>0.7</v>
      </c>
    </row>
    <row r="14" spans="1:17" ht="20.100000000000001" customHeight="1" x14ac:dyDescent="0.4">
      <c r="A14" s="162"/>
      <c r="B14" s="149"/>
      <c r="C14" s="73" t="s">
        <v>36</v>
      </c>
      <c r="D14" s="74" t="s">
        <v>48</v>
      </c>
      <c r="E14" s="75" t="s">
        <v>8</v>
      </c>
      <c r="F14" s="76"/>
      <c r="G14" s="77" t="str">
        <f t="shared" si="1"/>
        <v/>
      </c>
      <c r="H14" s="98"/>
      <c r="I14" s="82"/>
      <c r="J14" s="78"/>
      <c r="K14" s="78"/>
      <c r="L14" s="110"/>
      <c r="M14" s="98"/>
      <c r="N14" s="119"/>
      <c r="O14" s="78"/>
      <c r="P14" s="78"/>
      <c r="Q14" s="110"/>
    </row>
    <row r="15" spans="1:17" ht="20.100000000000001" customHeight="1" x14ac:dyDescent="0.4">
      <c r="A15" s="162"/>
      <c r="B15" s="149"/>
      <c r="C15" s="73" t="s">
        <v>37</v>
      </c>
      <c r="D15" s="74"/>
      <c r="E15" s="75" t="s">
        <v>8</v>
      </c>
      <c r="F15" s="76">
        <v>1</v>
      </c>
      <c r="G15" s="77">
        <f t="shared" si="1"/>
        <v>0.6</v>
      </c>
      <c r="H15" s="98"/>
      <c r="I15" s="82"/>
      <c r="J15" s="78"/>
      <c r="K15" s="78">
        <v>0.5</v>
      </c>
      <c r="L15" s="110">
        <v>0.1</v>
      </c>
      <c r="M15" s="98"/>
      <c r="N15" s="119"/>
      <c r="O15" s="78"/>
      <c r="P15" s="78"/>
      <c r="Q15" s="110">
        <v>0.5</v>
      </c>
    </row>
    <row r="16" spans="1:17" ht="20.100000000000001" customHeight="1" x14ac:dyDescent="0.4">
      <c r="A16" s="162"/>
      <c r="B16" s="149"/>
      <c r="C16" s="73" t="s">
        <v>50</v>
      </c>
      <c r="D16" s="74"/>
      <c r="E16" s="75" t="s">
        <v>8</v>
      </c>
      <c r="F16" s="76">
        <v>1</v>
      </c>
      <c r="G16" s="77">
        <f t="shared" si="1"/>
        <v>1.5</v>
      </c>
      <c r="H16" s="98"/>
      <c r="I16" s="82"/>
      <c r="J16" s="78">
        <v>0.9</v>
      </c>
      <c r="K16" s="78">
        <v>0.2</v>
      </c>
      <c r="L16" s="110">
        <v>0.4</v>
      </c>
      <c r="M16" s="98"/>
      <c r="N16" s="119"/>
      <c r="O16" s="78"/>
      <c r="P16" s="78">
        <v>0.5</v>
      </c>
      <c r="Q16" s="110">
        <v>1</v>
      </c>
    </row>
    <row r="17" spans="1:17" ht="20.100000000000001" customHeight="1" x14ac:dyDescent="0.4">
      <c r="A17" s="162"/>
      <c r="B17" s="149"/>
      <c r="C17" s="73" t="s">
        <v>38</v>
      </c>
      <c r="D17" s="74"/>
      <c r="E17" s="75" t="s">
        <v>8</v>
      </c>
      <c r="F17" s="76">
        <v>1</v>
      </c>
      <c r="G17" s="77">
        <f t="shared" si="1"/>
        <v>0.3</v>
      </c>
      <c r="H17" s="98"/>
      <c r="I17" s="82"/>
      <c r="J17" s="78"/>
      <c r="K17" s="78"/>
      <c r="L17" s="110">
        <v>0.3</v>
      </c>
      <c r="M17" s="98"/>
      <c r="N17" s="119"/>
      <c r="O17" s="78"/>
      <c r="P17" s="78"/>
      <c r="Q17" s="110">
        <v>1</v>
      </c>
    </row>
    <row r="18" spans="1:17" ht="20.100000000000001" customHeight="1" x14ac:dyDescent="0.4">
      <c r="A18" s="162"/>
      <c r="B18" s="139" t="s">
        <v>32</v>
      </c>
      <c r="C18" s="73" t="s">
        <v>46</v>
      </c>
      <c r="D18" s="73"/>
      <c r="E18" s="75" t="s">
        <v>8</v>
      </c>
      <c r="F18" s="76">
        <v>1</v>
      </c>
      <c r="G18" s="77">
        <f t="shared" si="1"/>
        <v>0.6</v>
      </c>
      <c r="H18" s="98"/>
      <c r="I18" s="82">
        <v>0.6</v>
      </c>
      <c r="J18" s="78"/>
      <c r="K18" s="78"/>
      <c r="L18" s="110"/>
      <c r="M18" s="98"/>
      <c r="N18" s="119"/>
      <c r="O18" s="78"/>
      <c r="P18" s="78"/>
      <c r="Q18" s="110"/>
    </row>
    <row r="19" spans="1:17" ht="20.100000000000001" customHeight="1" x14ac:dyDescent="0.4">
      <c r="A19" s="162"/>
      <c r="B19" s="140"/>
      <c r="C19" s="73" t="s">
        <v>44</v>
      </c>
      <c r="D19" s="73"/>
      <c r="E19" s="75" t="s">
        <v>8</v>
      </c>
      <c r="F19" s="76">
        <v>1</v>
      </c>
      <c r="G19" s="77" t="str">
        <f t="shared" si="1"/>
        <v/>
      </c>
      <c r="H19" s="98"/>
      <c r="I19" s="82"/>
      <c r="J19" s="78"/>
      <c r="K19" s="78"/>
      <c r="L19" s="110"/>
      <c r="M19" s="98"/>
      <c r="N19" s="119"/>
      <c r="O19" s="78"/>
      <c r="P19" s="78"/>
      <c r="Q19" s="110"/>
    </row>
    <row r="20" spans="1:17" ht="20.100000000000001" customHeight="1" x14ac:dyDescent="0.4">
      <c r="A20" s="162"/>
      <c r="B20" s="140"/>
      <c r="C20" s="73" t="s">
        <v>45</v>
      </c>
      <c r="D20" s="74"/>
      <c r="E20" s="75" t="s">
        <v>8</v>
      </c>
      <c r="F20" s="76">
        <v>1</v>
      </c>
      <c r="G20" s="77" t="str">
        <f t="shared" si="1"/>
        <v/>
      </c>
      <c r="H20" s="98"/>
      <c r="I20" s="82"/>
      <c r="J20" s="78"/>
      <c r="K20" s="78"/>
      <c r="L20" s="110"/>
      <c r="M20" s="98"/>
      <c r="N20" s="119"/>
      <c r="O20" s="78"/>
      <c r="P20" s="78"/>
      <c r="Q20" s="110"/>
    </row>
    <row r="21" spans="1:17" ht="20.100000000000001" customHeight="1" x14ac:dyDescent="0.4">
      <c r="A21" s="162"/>
      <c r="B21" s="140"/>
      <c r="C21" s="73" t="s">
        <v>30</v>
      </c>
      <c r="D21" s="73"/>
      <c r="E21" s="75" t="s">
        <v>8</v>
      </c>
      <c r="F21" s="76">
        <v>1</v>
      </c>
      <c r="G21" s="77">
        <f t="shared" si="1"/>
        <v>0.7</v>
      </c>
      <c r="H21" s="98"/>
      <c r="I21" s="82"/>
      <c r="J21" s="78">
        <v>0.7</v>
      </c>
      <c r="K21" s="78"/>
      <c r="L21" s="110"/>
      <c r="M21" s="98"/>
      <c r="N21" s="119"/>
      <c r="O21" s="78">
        <v>0.7</v>
      </c>
      <c r="P21" s="78"/>
      <c r="Q21" s="110"/>
    </row>
    <row r="22" spans="1:17" ht="20.100000000000001" customHeight="1" x14ac:dyDescent="0.4">
      <c r="A22" s="162"/>
      <c r="B22" s="140"/>
      <c r="C22" s="73" t="s">
        <v>43</v>
      </c>
      <c r="D22" s="74"/>
      <c r="E22" s="75" t="s">
        <v>8</v>
      </c>
      <c r="F22" s="76">
        <v>1</v>
      </c>
      <c r="G22" s="77" t="str">
        <f t="shared" si="1"/>
        <v/>
      </c>
      <c r="H22" s="98"/>
      <c r="I22" s="82"/>
      <c r="J22" s="78"/>
      <c r="K22" s="78"/>
      <c r="L22" s="110"/>
      <c r="M22" s="98"/>
      <c r="N22" s="119"/>
      <c r="O22" s="78"/>
      <c r="P22" s="78"/>
      <c r="Q22" s="110"/>
    </row>
    <row r="23" spans="1:17" ht="20.100000000000001" customHeight="1" x14ac:dyDescent="0.4">
      <c r="A23" s="162"/>
      <c r="B23" s="140"/>
      <c r="C23" s="73" t="s">
        <v>58</v>
      </c>
      <c r="D23" s="74" t="s">
        <v>70</v>
      </c>
      <c r="E23" s="75" t="s">
        <v>39</v>
      </c>
      <c r="F23" s="76">
        <v>1</v>
      </c>
      <c r="G23" s="77">
        <f t="shared" si="1"/>
        <v>0.89999999999999991</v>
      </c>
      <c r="H23" s="98"/>
      <c r="I23" s="82">
        <v>0.6</v>
      </c>
      <c r="J23" s="78"/>
      <c r="K23" s="78"/>
      <c r="L23" s="110">
        <v>0.3</v>
      </c>
      <c r="M23" s="98"/>
      <c r="N23" s="119"/>
      <c r="O23" s="78"/>
      <c r="P23" s="78"/>
      <c r="Q23" s="110"/>
    </row>
    <row r="24" spans="1:17" ht="16.5" hidden="1" customHeight="1" x14ac:dyDescent="0.4">
      <c r="A24" s="162"/>
      <c r="B24" s="139" t="s">
        <v>47</v>
      </c>
      <c r="C24" s="79"/>
      <c r="D24" s="74"/>
      <c r="E24" s="75" t="s">
        <v>39</v>
      </c>
      <c r="F24" s="76"/>
      <c r="G24" s="77" t="str">
        <f t="shared" si="1"/>
        <v/>
      </c>
      <c r="H24" s="98"/>
      <c r="I24" s="82"/>
      <c r="J24" s="78"/>
      <c r="K24" s="78"/>
      <c r="L24" s="110"/>
      <c r="M24" s="98"/>
      <c r="N24" s="119"/>
      <c r="O24" s="78"/>
      <c r="P24" s="78"/>
      <c r="Q24" s="110"/>
    </row>
    <row r="25" spans="1:17" ht="16.5" hidden="1" customHeight="1" x14ac:dyDescent="0.4">
      <c r="A25" s="162"/>
      <c r="B25" s="150"/>
      <c r="C25" s="79"/>
      <c r="D25" s="74"/>
      <c r="E25" s="75" t="s">
        <v>39</v>
      </c>
      <c r="F25" s="76"/>
      <c r="G25" s="77" t="str">
        <f t="shared" si="1"/>
        <v/>
      </c>
      <c r="H25" s="98"/>
      <c r="I25" s="82"/>
      <c r="J25" s="78"/>
      <c r="K25" s="78"/>
      <c r="L25" s="110"/>
      <c r="M25" s="98"/>
      <c r="N25" s="119"/>
      <c r="O25" s="78"/>
      <c r="P25" s="78"/>
      <c r="Q25" s="110"/>
    </row>
    <row r="26" spans="1:17" ht="25.2" x14ac:dyDescent="0.4">
      <c r="A26" s="162"/>
      <c r="B26" s="139" t="s">
        <v>55</v>
      </c>
      <c r="C26" s="91" t="s">
        <v>63</v>
      </c>
      <c r="D26" s="92"/>
      <c r="E26" s="75" t="s">
        <v>39</v>
      </c>
      <c r="F26" s="76">
        <v>1</v>
      </c>
      <c r="G26" s="77">
        <f t="shared" si="1"/>
        <v>0.2</v>
      </c>
      <c r="H26" s="99"/>
      <c r="I26" s="83"/>
      <c r="J26" s="93">
        <v>0.2</v>
      </c>
      <c r="K26" s="93"/>
      <c r="L26" s="111"/>
      <c r="M26" s="99"/>
      <c r="N26" s="120"/>
      <c r="O26" s="93"/>
      <c r="P26" s="93"/>
      <c r="Q26" s="111"/>
    </row>
    <row r="27" spans="1:17" ht="25.2" x14ac:dyDescent="0.4">
      <c r="A27" s="162"/>
      <c r="B27" s="150"/>
      <c r="C27" s="91" t="s">
        <v>73</v>
      </c>
      <c r="D27" s="92"/>
      <c r="E27" s="75" t="s">
        <v>39</v>
      </c>
      <c r="F27" s="105">
        <v>0</v>
      </c>
      <c r="G27" s="77" t="str">
        <f t="shared" si="1"/>
        <v/>
      </c>
      <c r="H27" s="99"/>
      <c r="I27" s="83"/>
      <c r="J27" s="93"/>
      <c r="K27" s="93"/>
      <c r="L27" s="111"/>
      <c r="M27" s="99"/>
      <c r="N27" s="120"/>
      <c r="O27" s="93"/>
      <c r="P27" s="93">
        <v>0.4</v>
      </c>
      <c r="Q27" s="111"/>
    </row>
    <row r="28" spans="1:17" ht="25.2" x14ac:dyDescent="0.4">
      <c r="A28" s="162"/>
      <c r="B28" s="128" t="s">
        <v>51</v>
      </c>
      <c r="C28" s="87" t="s">
        <v>56</v>
      </c>
      <c r="D28" s="32"/>
      <c r="E28" s="75" t="s">
        <v>8</v>
      </c>
      <c r="F28" s="33">
        <v>1</v>
      </c>
      <c r="G28" s="77">
        <f t="shared" si="1"/>
        <v>0.5</v>
      </c>
      <c r="H28" s="99"/>
      <c r="I28" s="83">
        <v>0.2</v>
      </c>
      <c r="J28" s="36"/>
      <c r="K28" s="36">
        <v>0.3</v>
      </c>
      <c r="L28" s="111"/>
      <c r="M28" s="99"/>
      <c r="N28" s="120"/>
      <c r="O28" s="36"/>
      <c r="P28" s="36"/>
      <c r="Q28" s="111"/>
    </row>
    <row r="29" spans="1:17" ht="31.95" customHeight="1" x14ac:dyDescent="0.4">
      <c r="A29" s="162"/>
      <c r="B29" s="129"/>
      <c r="C29" s="87" t="s">
        <v>62</v>
      </c>
      <c r="D29" s="88"/>
      <c r="E29" s="75" t="s">
        <v>8</v>
      </c>
      <c r="F29" s="89">
        <v>1</v>
      </c>
      <c r="G29" s="77">
        <f t="shared" si="1"/>
        <v>1.2</v>
      </c>
      <c r="H29" s="98"/>
      <c r="I29" s="82"/>
      <c r="J29" s="90">
        <v>0.6</v>
      </c>
      <c r="K29" s="90">
        <v>0.3</v>
      </c>
      <c r="L29" s="110">
        <v>0.3</v>
      </c>
      <c r="M29" s="98"/>
      <c r="N29" s="119"/>
      <c r="O29" s="90"/>
      <c r="P29" s="90"/>
      <c r="Q29" s="110"/>
    </row>
    <row r="30" spans="1:17" ht="31.5" customHeight="1" x14ac:dyDescent="0.4">
      <c r="A30" s="162"/>
      <c r="B30" s="129"/>
      <c r="C30" s="87" t="s">
        <v>64</v>
      </c>
      <c r="D30" s="88"/>
      <c r="E30" s="75" t="s">
        <v>8</v>
      </c>
      <c r="F30" s="89">
        <v>1</v>
      </c>
      <c r="G30" s="77">
        <f t="shared" si="1"/>
        <v>0.5</v>
      </c>
      <c r="H30" s="98"/>
      <c r="I30" s="82"/>
      <c r="J30" s="90">
        <v>0.1</v>
      </c>
      <c r="K30" s="90"/>
      <c r="L30" s="110">
        <v>0.4</v>
      </c>
      <c r="M30" s="98"/>
      <c r="N30" s="119"/>
      <c r="O30" s="90"/>
      <c r="P30" s="90"/>
      <c r="Q30" s="110"/>
    </row>
    <row r="31" spans="1:17" ht="31.5" customHeight="1" x14ac:dyDescent="0.4">
      <c r="A31" s="162"/>
      <c r="B31" s="129"/>
      <c r="C31" s="63" t="s">
        <v>72</v>
      </c>
      <c r="D31" s="32"/>
      <c r="E31" s="75" t="s">
        <v>8</v>
      </c>
      <c r="F31" s="89">
        <v>1</v>
      </c>
      <c r="G31" s="77">
        <f t="shared" si="1"/>
        <v>0.4</v>
      </c>
      <c r="H31" s="98"/>
      <c r="I31" s="82"/>
      <c r="J31" s="90"/>
      <c r="K31" s="36"/>
      <c r="L31" s="111">
        <v>0.4</v>
      </c>
      <c r="M31" s="99"/>
      <c r="N31" s="120"/>
      <c r="O31" s="36"/>
      <c r="P31" s="36"/>
      <c r="Q31" s="111"/>
    </row>
    <row r="32" spans="1:17" ht="37.799999999999997" x14ac:dyDescent="0.4">
      <c r="A32" s="162"/>
      <c r="B32" s="129"/>
      <c r="C32" s="63" t="s">
        <v>65</v>
      </c>
      <c r="D32" s="63" t="s">
        <v>74</v>
      </c>
      <c r="E32" s="75" t="s">
        <v>8</v>
      </c>
      <c r="F32" s="89">
        <v>0.1</v>
      </c>
      <c r="G32" s="77">
        <f t="shared" ref="G32" si="2">IF(SUM(H32:L32)=0,"",SUM(H32:L32))</f>
        <v>0.1</v>
      </c>
      <c r="H32" s="98"/>
      <c r="I32" s="82"/>
      <c r="J32" s="90">
        <v>0.1</v>
      </c>
      <c r="K32" s="36"/>
      <c r="L32" s="111"/>
      <c r="M32" s="99"/>
      <c r="N32" s="120"/>
      <c r="O32" s="36">
        <v>0.6</v>
      </c>
      <c r="P32" s="36"/>
      <c r="Q32" s="111"/>
    </row>
    <row r="33" spans="1:17" ht="25.2" x14ac:dyDescent="0.4">
      <c r="A33" s="162"/>
      <c r="B33" s="129"/>
      <c r="C33" s="87" t="s">
        <v>66</v>
      </c>
      <c r="D33" s="88"/>
      <c r="E33" s="75" t="s">
        <v>8</v>
      </c>
      <c r="F33" s="89">
        <v>0.5</v>
      </c>
      <c r="G33" s="35">
        <f t="shared" ref="G33:G53" si="3">IF(SUM(H33:L33)=0,"",SUM(H33:L33))</f>
        <v>0.5</v>
      </c>
      <c r="H33" s="98"/>
      <c r="I33" s="82"/>
      <c r="J33" s="90">
        <v>0.2</v>
      </c>
      <c r="K33" s="90">
        <v>0.3</v>
      </c>
      <c r="L33" s="110"/>
      <c r="M33" s="98"/>
      <c r="N33" s="119"/>
      <c r="O33" s="90"/>
      <c r="P33" s="90">
        <v>0.7</v>
      </c>
      <c r="Q33" s="110"/>
    </row>
    <row r="34" spans="1:17" x14ac:dyDescent="0.4">
      <c r="A34" s="162"/>
      <c r="B34" s="129"/>
      <c r="C34" s="87" t="s">
        <v>69</v>
      </c>
      <c r="D34" s="88"/>
      <c r="E34" s="75" t="s">
        <v>8</v>
      </c>
      <c r="F34" s="89">
        <v>0.2</v>
      </c>
      <c r="G34" s="35">
        <f t="shared" si="3"/>
        <v>0.8</v>
      </c>
      <c r="H34" s="98"/>
      <c r="I34" s="82"/>
      <c r="J34" s="90"/>
      <c r="K34" s="90">
        <v>0.4</v>
      </c>
      <c r="L34" s="110">
        <v>0.4</v>
      </c>
      <c r="M34" s="98"/>
      <c r="N34" s="119"/>
      <c r="O34" s="90"/>
      <c r="P34" s="90"/>
      <c r="Q34" s="110"/>
    </row>
    <row r="35" spans="1:17" ht="25.2" x14ac:dyDescent="0.4">
      <c r="A35" s="162"/>
      <c r="B35" s="129"/>
      <c r="C35" s="63" t="s">
        <v>68</v>
      </c>
      <c r="D35" s="32"/>
      <c r="E35" s="75" t="s">
        <v>8</v>
      </c>
      <c r="F35" s="89">
        <v>1</v>
      </c>
      <c r="G35" s="35">
        <f t="shared" si="3"/>
        <v>0.3</v>
      </c>
      <c r="H35" s="99"/>
      <c r="I35" s="83"/>
      <c r="J35" s="36"/>
      <c r="K35" s="36">
        <v>0.3</v>
      </c>
      <c r="L35" s="111"/>
      <c r="M35" s="99"/>
      <c r="N35" s="120"/>
      <c r="O35" s="36"/>
      <c r="P35" s="36"/>
      <c r="Q35" s="111"/>
    </row>
    <row r="36" spans="1:17" ht="27.75" customHeight="1" x14ac:dyDescent="0.4">
      <c r="A36" s="162"/>
      <c r="B36" s="129"/>
      <c r="C36" s="63" t="s">
        <v>71</v>
      </c>
      <c r="D36" s="32"/>
      <c r="E36" s="75" t="s">
        <v>8</v>
      </c>
      <c r="F36" s="89">
        <v>0.5</v>
      </c>
      <c r="G36" s="35"/>
      <c r="H36" s="99"/>
      <c r="I36" s="83"/>
      <c r="J36" s="36"/>
      <c r="K36" s="36"/>
      <c r="L36" s="110">
        <v>0.2</v>
      </c>
      <c r="M36" s="98"/>
      <c r="N36" s="119"/>
      <c r="O36" s="90">
        <v>0.7</v>
      </c>
      <c r="P36" s="90"/>
      <c r="Q36" s="110"/>
    </row>
    <row r="37" spans="1:17" ht="20.100000000000001" hidden="1" customHeight="1" x14ac:dyDescent="0.4">
      <c r="A37" s="162"/>
      <c r="B37" s="129"/>
      <c r="C37" s="87"/>
      <c r="D37" s="88"/>
      <c r="E37" s="75"/>
      <c r="F37" s="89"/>
      <c r="G37" s="94" t="str">
        <f t="shared" si="3"/>
        <v/>
      </c>
      <c r="H37" s="98"/>
      <c r="I37" s="82"/>
      <c r="J37" s="90"/>
      <c r="K37" s="90"/>
      <c r="L37" s="110"/>
      <c r="M37" s="98"/>
      <c r="N37" s="119"/>
      <c r="O37" s="90"/>
      <c r="P37" s="90"/>
      <c r="Q37" s="110"/>
    </row>
    <row r="38" spans="1:17" hidden="1" x14ac:dyDescent="0.4">
      <c r="A38" s="162"/>
      <c r="B38" s="129"/>
      <c r="C38" s="87"/>
      <c r="D38" s="88"/>
      <c r="E38" s="75"/>
      <c r="F38" s="89"/>
      <c r="G38" s="94"/>
      <c r="H38" s="98"/>
      <c r="I38" s="82"/>
      <c r="J38" s="90"/>
      <c r="K38" s="90"/>
      <c r="L38" s="110"/>
      <c r="M38" s="98"/>
      <c r="N38" s="119"/>
      <c r="O38" s="90"/>
      <c r="P38" s="90"/>
      <c r="Q38" s="110"/>
    </row>
    <row r="39" spans="1:17" ht="20.100000000000001" hidden="1" customHeight="1" x14ac:dyDescent="0.4">
      <c r="A39" s="162"/>
      <c r="B39" s="37"/>
      <c r="C39" s="65"/>
      <c r="D39" s="38"/>
      <c r="E39" s="40"/>
      <c r="F39" s="39"/>
      <c r="G39" s="41"/>
      <c r="H39" s="100"/>
      <c r="I39" s="84"/>
      <c r="J39" s="42"/>
      <c r="K39" s="42"/>
      <c r="L39" s="112"/>
      <c r="M39" s="100"/>
      <c r="N39" s="121"/>
      <c r="O39" s="42"/>
      <c r="P39" s="42"/>
      <c r="Q39" s="112"/>
    </row>
    <row r="40" spans="1:17" ht="20.100000000000001" hidden="1" customHeight="1" x14ac:dyDescent="0.4">
      <c r="A40" s="162"/>
      <c r="B40" s="37"/>
      <c r="C40" s="65"/>
      <c r="D40" s="38"/>
      <c r="E40" s="40"/>
      <c r="F40" s="39"/>
      <c r="G40" s="41"/>
      <c r="H40" s="100"/>
      <c r="I40" s="84"/>
      <c r="J40" s="42"/>
      <c r="K40" s="42"/>
      <c r="L40" s="112"/>
      <c r="M40" s="100"/>
      <c r="N40" s="121"/>
      <c r="O40" s="42"/>
      <c r="P40" s="42"/>
      <c r="Q40" s="112"/>
    </row>
    <row r="41" spans="1:17" ht="20.100000000000001" hidden="1" customHeight="1" x14ac:dyDescent="0.4">
      <c r="A41" s="163"/>
      <c r="B41" s="31"/>
      <c r="C41" s="63"/>
      <c r="D41" s="32"/>
      <c r="E41" s="34"/>
      <c r="F41" s="33"/>
      <c r="G41" s="35"/>
      <c r="H41" s="99"/>
      <c r="I41" s="83"/>
      <c r="J41" s="36"/>
      <c r="K41" s="36"/>
      <c r="L41" s="111"/>
      <c r="M41" s="99"/>
      <c r="N41" s="120"/>
      <c r="O41" s="36"/>
      <c r="P41" s="36"/>
      <c r="Q41" s="111"/>
    </row>
    <row r="42" spans="1:17" ht="20.100000000000001" hidden="1" customHeight="1" x14ac:dyDescent="0.4">
      <c r="A42" s="48"/>
      <c r="B42" s="26" t="s">
        <v>67</v>
      </c>
      <c r="C42" s="87"/>
      <c r="D42" s="88"/>
      <c r="E42" s="75"/>
      <c r="F42" s="89"/>
      <c r="G42" s="94"/>
      <c r="H42" s="98"/>
      <c r="I42" s="82"/>
      <c r="J42" s="90"/>
      <c r="K42" s="90"/>
      <c r="L42" s="110"/>
      <c r="M42" s="98"/>
      <c r="N42" s="119"/>
      <c r="O42" s="90"/>
      <c r="P42" s="90"/>
      <c r="Q42" s="110"/>
    </row>
    <row r="43" spans="1:17" ht="20.100000000000001" hidden="1" customHeight="1" x14ac:dyDescent="0.4">
      <c r="A43" s="46"/>
      <c r="B43" s="37"/>
      <c r="C43" s="65"/>
      <c r="D43" s="38"/>
      <c r="E43" s="40"/>
      <c r="F43" s="39"/>
      <c r="G43" s="41"/>
      <c r="H43" s="100"/>
      <c r="I43" s="84"/>
      <c r="J43" s="42"/>
      <c r="K43" s="42"/>
      <c r="L43" s="112"/>
      <c r="M43" s="100"/>
      <c r="N43" s="121"/>
      <c r="O43" s="42"/>
      <c r="P43" s="42"/>
      <c r="Q43" s="112"/>
    </row>
    <row r="44" spans="1:17" ht="20.100000000000001" hidden="1" customHeight="1" x14ac:dyDescent="0.4">
      <c r="A44" s="47"/>
      <c r="B44" s="31"/>
      <c r="C44" s="63"/>
      <c r="D44" s="32"/>
      <c r="E44" s="34"/>
      <c r="F44" s="33"/>
      <c r="G44" s="35" t="str">
        <f t="shared" si="3"/>
        <v/>
      </c>
      <c r="H44" s="99"/>
      <c r="I44" s="83"/>
      <c r="J44" s="36"/>
      <c r="K44" s="36"/>
      <c r="L44" s="111"/>
      <c r="M44" s="99"/>
      <c r="N44" s="120"/>
      <c r="O44" s="36"/>
      <c r="P44" s="36"/>
      <c r="Q44" s="111"/>
    </row>
    <row r="45" spans="1:17" ht="20.100000000000001" customHeight="1" x14ac:dyDescent="0.4">
      <c r="A45" s="48" t="s">
        <v>17</v>
      </c>
      <c r="B45" s="26" t="s">
        <v>40</v>
      </c>
      <c r="C45" s="64"/>
      <c r="D45" s="27"/>
      <c r="E45" s="40" t="s">
        <v>10</v>
      </c>
      <c r="F45" s="28">
        <v>1</v>
      </c>
      <c r="G45" s="29">
        <f t="shared" si="3"/>
        <v>1.2</v>
      </c>
      <c r="H45" s="101"/>
      <c r="I45" s="30">
        <v>0.3</v>
      </c>
      <c r="J45" s="30">
        <v>0.3</v>
      </c>
      <c r="K45" s="30">
        <v>0.3</v>
      </c>
      <c r="L45" s="113">
        <v>0.3</v>
      </c>
      <c r="M45" s="101"/>
      <c r="N45" s="122"/>
      <c r="O45" s="30">
        <v>0.3</v>
      </c>
      <c r="P45" s="30">
        <v>0.3</v>
      </c>
      <c r="Q45" s="113">
        <v>0.3</v>
      </c>
    </row>
    <row r="46" spans="1:17" ht="20.100000000000001" customHeight="1" x14ac:dyDescent="0.4">
      <c r="A46" s="46"/>
      <c r="B46" s="37" t="s">
        <v>41</v>
      </c>
      <c r="C46" s="65"/>
      <c r="D46" s="38"/>
      <c r="E46" s="40" t="s">
        <v>10</v>
      </c>
      <c r="F46" s="39">
        <v>1</v>
      </c>
      <c r="G46" s="41">
        <f t="shared" si="3"/>
        <v>1.2</v>
      </c>
      <c r="H46" s="102"/>
      <c r="I46" s="42">
        <v>0.3</v>
      </c>
      <c r="J46" s="42">
        <v>0.3</v>
      </c>
      <c r="K46" s="42">
        <v>0.3</v>
      </c>
      <c r="L46" s="112">
        <v>0.3</v>
      </c>
      <c r="M46" s="102"/>
      <c r="N46" s="121"/>
      <c r="O46" s="42">
        <v>0.3</v>
      </c>
      <c r="P46" s="42">
        <v>0.3</v>
      </c>
      <c r="Q46" s="112">
        <v>0.3</v>
      </c>
    </row>
    <row r="47" spans="1:17" ht="20.100000000000001" customHeight="1" x14ac:dyDescent="0.4">
      <c r="A47" s="46"/>
      <c r="B47" s="37" t="s">
        <v>49</v>
      </c>
      <c r="C47" s="65"/>
      <c r="D47" s="38"/>
      <c r="E47" s="40" t="s">
        <v>18</v>
      </c>
      <c r="F47" s="39">
        <v>1</v>
      </c>
      <c r="G47" s="41">
        <f t="shared" si="3"/>
        <v>1.2</v>
      </c>
      <c r="H47" s="102"/>
      <c r="I47" s="42">
        <v>0.3</v>
      </c>
      <c r="J47" s="42">
        <v>0.3</v>
      </c>
      <c r="K47" s="42">
        <v>0.3</v>
      </c>
      <c r="L47" s="112">
        <v>0.3</v>
      </c>
      <c r="M47" s="102"/>
      <c r="N47" s="121"/>
      <c r="O47" s="42">
        <v>0.3</v>
      </c>
      <c r="P47" s="42">
        <v>0.3</v>
      </c>
      <c r="Q47" s="112">
        <v>0.3</v>
      </c>
    </row>
    <row r="48" spans="1:17" ht="20.100000000000001" customHeight="1" x14ac:dyDescent="0.4">
      <c r="A48" s="46"/>
      <c r="B48" s="37" t="s">
        <v>52</v>
      </c>
      <c r="C48" s="65"/>
      <c r="D48" s="38"/>
      <c r="E48" s="40" t="s">
        <v>10</v>
      </c>
      <c r="F48" s="39">
        <v>1</v>
      </c>
      <c r="G48" s="41">
        <f t="shared" si="3"/>
        <v>0.3</v>
      </c>
      <c r="H48" s="100"/>
      <c r="I48" s="84"/>
      <c r="J48" s="42"/>
      <c r="K48" s="42"/>
      <c r="L48" s="112">
        <v>0.3</v>
      </c>
      <c r="M48" s="100"/>
      <c r="N48" s="121"/>
      <c r="O48" s="42"/>
      <c r="P48" s="42"/>
      <c r="Q48" s="112">
        <v>0.3</v>
      </c>
    </row>
    <row r="49" spans="1:17" ht="20.100000000000001" hidden="1" customHeight="1" x14ac:dyDescent="0.4">
      <c r="A49" s="46"/>
      <c r="B49" s="80" t="s">
        <v>53</v>
      </c>
      <c r="C49" s="65"/>
      <c r="D49" s="38"/>
      <c r="E49" s="40" t="s">
        <v>54</v>
      </c>
      <c r="F49" s="39"/>
      <c r="G49" s="41"/>
      <c r="H49" s="100"/>
      <c r="I49" s="84"/>
      <c r="J49" s="42"/>
      <c r="K49" s="42"/>
      <c r="L49" s="112"/>
      <c r="M49" s="100"/>
      <c r="N49" s="121"/>
      <c r="O49" s="42"/>
      <c r="P49" s="42"/>
      <c r="Q49" s="112"/>
    </row>
    <row r="50" spans="1:17" ht="20.100000000000001" customHeight="1" x14ac:dyDescent="0.4">
      <c r="A50" s="46"/>
      <c r="B50" s="37" t="s">
        <v>19</v>
      </c>
      <c r="C50" s="65"/>
      <c r="D50" s="38"/>
      <c r="E50" s="40" t="s">
        <v>10</v>
      </c>
      <c r="F50" s="39">
        <v>1</v>
      </c>
      <c r="G50" s="41">
        <f t="shared" si="3"/>
        <v>0.5</v>
      </c>
      <c r="H50" s="100"/>
      <c r="I50" s="84"/>
      <c r="J50" s="42"/>
      <c r="K50" s="42">
        <v>0.5</v>
      </c>
      <c r="L50" s="112"/>
      <c r="M50" s="100"/>
      <c r="N50" s="121"/>
      <c r="O50" s="42"/>
      <c r="P50" s="42">
        <v>0.5</v>
      </c>
      <c r="Q50" s="112"/>
    </row>
    <row r="51" spans="1:17" ht="20.100000000000001" customHeight="1" x14ac:dyDescent="0.4">
      <c r="A51" s="43" t="s">
        <v>24</v>
      </c>
      <c r="B51" s="127" t="s">
        <v>57</v>
      </c>
      <c r="C51" s="62"/>
      <c r="D51" s="23"/>
      <c r="E51" s="23"/>
      <c r="F51" s="11"/>
      <c r="G51" s="45">
        <f t="shared" si="3"/>
        <v>5</v>
      </c>
      <c r="H51" s="103">
        <v>5</v>
      </c>
      <c r="I51" s="85"/>
      <c r="J51" s="20"/>
      <c r="K51" s="20"/>
      <c r="L51" s="114"/>
      <c r="M51" s="103"/>
      <c r="N51" s="123"/>
      <c r="O51" s="20"/>
      <c r="P51" s="20"/>
      <c r="Q51" s="114"/>
    </row>
    <row r="52" spans="1:17" ht="20.100000000000001" customHeight="1" x14ac:dyDescent="0.4">
      <c r="A52" s="49"/>
      <c r="B52" s="126" t="s">
        <v>60</v>
      </c>
      <c r="C52" s="59"/>
      <c r="D52" s="24"/>
      <c r="E52" s="24"/>
      <c r="F52" s="12"/>
      <c r="G52" s="13"/>
      <c r="H52" s="100"/>
      <c r="I52" s="84"/>
      <c r="J52" s="21"/>
      <c r="K52" s="21"/>
      <c r="L52" s="112"/>
      <c r="M52" s="100">
        <v>5</v>
      </c>
      <c r="N52" s="121"/>
      <c r="O52" s="21"/>
      <c r="P52" s="21"/>
      <c r="Q52" s="112"/>
    </row>
    <row r="53" spans="1:17" ht="20.100000000000001" customHeight="1" x14ac:dyDescent="0.4">
      <c r="A53" s="44"/>
      <c r="B53" s="125" t="s">
        <v>61</v>
      </c>
      <c r="C53" s="66"/>
      <c r="D53" s="25"/>
      <c r="E53" s="25"/>
      <c r="F53" s="14"/>
      <c r="G53" s="15" t="str">
        <f t="shared" si="3"/>
        <v/>
      </c>
      <c r="H53" s="104"/>
      <c r="I53" s="86"/>
      <c r="J53" s="22"/>
      <c r="K53" s="22"/>
      <c r="L53" s="115"/>
      <c r="M53" s="104"/>
      <c r="N53" s="124">
        <v>5</v>
      </c>
      <c r="O53" s="22"/>
      <c r="P53" s="22"/>
      <c r="Q53" s="115"/>
    </row>
    <row r="54" spans="1:17" ht="20.100000000000001" customHeight="1" x14ac:dyDescent="0.4">
      <c r="A54" s="51" t="s">
        <v>20</v>
      </c>
      <c r="B54" s="53"/>
      <c r="C54" s="136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</row>
    <row r="55" spans="1:17" ht="20.100000000000001" customHeight="1" x14ac:dyDescent="0.4">
      <c r="A55" s="49"/>
      <c r="B55" s="54"/>
      <c r="C55" s="141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3"/>
    </row>
    <row r="56" spans="1:17" ht="20.100000000000001" customHeight="1" x14ac:dyDescent="0.4">
      <c r="A56" s="52"/>
      <c r="B56" s="55"/>
      <c r="C56" s="144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6"/>
    </row>
  </sheetData>
  <mergeCells count="21">
    <mergeCell ref="C54:Q54"/>
    <mergeCell ref="B18:B23"/>
    <mergeCell ref="C55:Q55"/>
    <mergeCell ref="C56:Q56"/>
    <mergeCell ref="C2:D2"/>
    <mergeCell ref="B8:B11"/>
    <mergeCell ref="B12:B17"/>
    <mergeCell ref="B24:B25"/>
    <mergeCell ref="B26:B27"/>
    <mergeCell ref="F4:Q4"/>
    <mergeCell ref="M5:Q5"/>
    <mergeCell ref="A4:E5"/>
    <mergeCell ref="E6:E7"/>
    <mergeCell ref="F5:L5"/>
    <mergeCell ref="A8:A41"/>
    <mergeCell ref="F6:F7"/>
    <mergeCell ref="B28:B38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5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2021-10-08T08:54:36Z</dcterms:modified>
</cp:coreProperties>
</file>