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0" documentId="13_ncr:1_{CD87A7CE-7BC1-4468-895C-95752CA9971A}" xr6:coauthVersionLast="47" xr6:coauthVersionMax="47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0월 1주 장소정" sheetId="15" r:id="rId9"/>
    <sheet name="9월 5주 최명신" sheetId="16" state="hidden" r:id="rId10"/>
    <sheet name="9월3주 이송하" sheetId="18" state="hidden" r:id="rId11"/>
    <sheet name="9월 4주 최명신" sheetId="19" state="hidden" r:id="rId12"/>
    <sheet name="9월 3주 최명신" sheetId="2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0" l="1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<sst xmlns="http://schemas.openxmlformats.org/spreadsheetml/2006/main" count="946" uniqueCount="307">
  <si>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</si>
  <si>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</si>
  <si>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</si>
  <si>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</si>
  <si>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</si>
  <si>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</si>
  <si>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</si>
  <si>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</si>
  <si>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</si>
  <si>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</si>
  <si>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</si>
  <si>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</si>
  <si>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</si>
  <si>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</si>
  <si>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</si>
  <si>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</si>
  <si>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</si>
  <si>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</si>
  <si>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</si>
  <si>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</si>
  <si>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</si>
  <si>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</si>
  <si>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</si>
  <si>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</si>
  <si>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</si>
  <si>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</si>
  <si>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</si>
  <si>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</si>
  <si>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</si>
  <si>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</si>
  <si>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</si>
  <si>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</si>
  <si>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</si>
  <si>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</si>
  <si>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</si>
  <si>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</si>
  <si>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</si>
  <si>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</si>
  <si>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</si>
  <si>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</si>
  <si>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</si>
  <si>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</si>
  <si>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</si>
  <si>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</si>
  <si>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</si>
  <si>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</si>
  <si>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</si>
  <si>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</si>
  <si>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</si>
  <si>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</si>
  <si>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</si>
  <si>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</si>
  <si>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</si>
  <si>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</si>
  <si>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</si>
  <si>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</si>
  <si>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</si>
  <si>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</si>
  <si>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</si>
  <si>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</si>
  <si>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</si>
  <si>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</si>
  <si>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</si>
  <si>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</si>
  <si>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</si>
  <si>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</si>
  <si>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</si>
  <si>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</si>
  <si>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</si>
  <si>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</si>
  <si>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</si>
  <si>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</si>
  <si>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</si>
  <si>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</si>
  <si>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</si>
  <si>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</si>
  <si>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</si>
  <si>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</si>
  <si>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</si>
  <si>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</si>
  <si>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</si>
  <si>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</si>
  <si>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</si>
  <si>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</si>
  <si>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</si>
  <si>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</si>
  <si>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</si>
  <si>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</si>
  <si>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</si>
  <si>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</si>
  <si>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</si>
  <si>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</si>
  <si>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</si>
  <si>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</si>
  <si>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</si>
  <si>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</si>
  <si>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</si>
  <si>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</si>
  <si>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</si>
  <si>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</si>
  <si>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</si>
  <si>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</si>
  <si>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</si>
  <si>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</si>
  <si>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</si>
  <si>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</si>
  <si>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</si>
  <si>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</si>
  <si>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</si>
  <si>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</si>
  <si>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</si>
  <si>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</si>
  <si>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</si>
  <si>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</si>
  <si>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</si>
  <si>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</si>
  <si>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</si>
  <si>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</si>
  <si>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</si>
  <si>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</si>
  <si>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</si>
  <si>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</si>
  <si>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</si>
  <si>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</si>
  <si>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</si>
  <si>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</si>
  <si>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</si>
  <si>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</si>
  <si>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</si>
  <si>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</si>
  <si>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</si>
  <si>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</si>
  <si>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t>Btv</t>
  </si>
  <si>
    <t>벤치마킹</t>
  </si>
  <si>
    <t>B샵 월별 이벤트</t>
  </si>
  <si>
    <t>AI Sound Max 이벤트</t>
  </si>
  <si>
    <t>휴가/공휴일</t>
  </si>
  <si>
    <t>휴가</t>
  </si>
  <si>
    <t>부재시 업무 담당자: 최명신 책임, 박소영 수석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</si>
  <si>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</si>
  <si>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</si>
  <si>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</si>
  <si>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</si>
  <si>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</si>
  <si>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</si>
  <si>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</si>
  <si>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</si>
  <si>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</si>
  <si>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</si>
  <si>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</si>
  <si>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</si>
  <si>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</si>
  <si>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</si>
  <si>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</si>
  <si>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</si>
  <si>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</si>
  <si>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</si>
  <si>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</si>
  <si>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</si>
  <si>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</si>
  <si>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</si>
  <si>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</si>
  <si>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</si>
  <si>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</si>
  <si>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</si>
  <si>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</si>
  <si>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</si>
  <si>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</si>
  <si>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</si>
  <si>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</si>
  <si>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</si>
  <si>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</si>
  <si>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</si>
  <si>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</si>
  <si>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</si>
  <si>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</si>
  <si>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</si>
  <si>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</si>
  <si>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</si>
  <si>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</si>
  <si>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</si>
  <si>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</si>
  <si>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</si>
  <si>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</si>
  <si>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</si>
  <si>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</si>
  <si>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</si>
  <si>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</si>
  <si>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</si>
  <si>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</si>
  <si>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</si>
  <si>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</si>
  <si>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</si>
  <si>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</si>
  <si>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</si>
  <si>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</si>
  <si>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</si>
  <si>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</si>
  <si>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</si>
  <si>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</si>
  <si>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</si>
  <si>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</si>
  <si>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</si>
  <si>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</si>
  <si>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</si>
  <si>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</si>
  <si>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</si>
  <si>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</si>
  <si>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</si>
  <si>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</si>
  <si>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</si>
  <si>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</si>
  <si>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</si>
  <si>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</si>
  <si>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</si>
  <si>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</si>
  <si>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</si>
  <si>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</si>
  <si>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10. 04 ~ 2021. 10. 08</t>
    </r>
  </si>
  <si>
    <t>B tv ZEM 키즈</t>
  </si>
  <si>
    <t>└ 뽀로로월드 페이지 아이콘 수정</t>
  </si>
  <si>
    <t>AI Sound Max (PC,MO)</t>
  </si>
  <si>
    <t>└ (4차) 상세스펙 추가</t>
  </si>
  <si>
    <t>└ (5차) 이런 고객님께 추천합니다 추가</t>
  </si>
  <si>
    <t>└ (6차) MO 수정</t>
  </si>
  <si>
    <t>└ 이벤트 리스트 배너</t>
  </si>
  <si>
    <t>모바일 B tv 가입센터 모비#</t>
  </si>
  <si>
    <t xml:space="preserve">      </t>
  </si>
  <si>
    <t>└ 리스트 배너 제작</t>
  </si>
  <si>
    <t>뽀로로월드 프리미엄</t>
  </si>
  <si>
    <t>└ LMS 이미지 제작</t>
  </si>
  <si>
    <t>운영 산출물 관리</t>
  </si>
  <si>
    <t>제품 아이콘 산출물 관리</t>
  </si>
  <si>
    <t>작성</t>
  </si>
  <si>
    <t>차주 월 대체공휴일</t>
  </si>
  <si>
    <t>금주 금 병가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</si>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</sst>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</font>
    <font>
      <sz val="10"/>
      <color theme="1"/>
      <name val="Nanum Gothic"/>
    </font>
    <font>
      <b/>
      <i/>
      <sz val="36"/>
      <color rgb="FF000000"/>
      <name val="Nanum Gothic"/>
    </font>
    <font>
      <sz val="36"/>
      <color rgb="FFFFFFFF"/>
      <name val="Nanum Gothic"/>
    </font>
    <font>
      <sz val="10"/>
      <color rgb="FFFF0000"/>
      <name val="Nanum Gothic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58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6" fillId="0" borderId="0" xfId="0" applyNumberFormat="1" applyFont="1" applyAlignment="1">
      <alignment vertical="center"/>
    </xf>
    <xf numFmtId="176" fontId="38" fillId="0" borderId="0" xfId="0" applyNumberFormat="1" applyFont="1" applyAlignment="1">
      <alignment horizontal="right" vertical="center"/>
    </xf>
    <xf numFmtId="0" fontId="3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2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3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4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3" fillId="0" borderId="12" xfId="0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46" fillId="4" borderId="12" xfId="0" applyNumberFormat="1" applyFont="1" applyFill="1" applyBorder="1" applyAlignment="1">
      <alignment horizontal="center"/>
    </xf>
    <xf numFmtId="0" fontId="47" fillId="0" borderId="12" xfId="0" applyFont="1" applyBorder="1" applyAlignment="1">
      <alignment horizontal="left"/>
    </xf>
    <xf numFmtId="178" fontId="46" fillId="4" borderId="12" xfId="0" applyNumberFormat="1" applyFont="1" applyFill="1" applyBorder="1" applyAlignment="1">
      <alignment horizontal="center"/>
    </xf>
    <xf numFmtId="0" fontId="48" fillId="0" borderId="0" xfId="0" applyFont="1" applyAlignment="1">
      <alignment horizontal="left"/>
    </xf>
    <xf numFmtId="0" fontId="17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4" borderId="18" xfId="0" applyNumberFormat="1" applyFont="1" applyFill="1" applyBorder="1" applyAlignment="1">
      <alignment horizontal="center"/>
    </xf>
    <xf numFmtId="178" fontId="46" fillId="4" borderId="17" xfId="0" applyNumberFormat="1" applyFont="1" applyFill="1" applyBorder="1" applyAlignment="1">
      <alignment horizontal="center"/>
    </xf>
    <xf numFmtId="178" fontId="19" fillId="4" borderId="18" xfId="0" applyNumberFormat="1" applyFont="1" applyFill="1" applyBorder="1" applyAlignment="1">
      <alignment horizontal="center"/>
    </xf>
    <xf numFmtId="0" fontId="16" fillId="5" borderId="10" xfId="0" applyFont="1" applyFill="1" applyBorder="1" applyAlignment="1"/>
    <xf numFmtId="0" fontId="16" fillId="0" borderId="11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7" fillId="0" borderId="18" xfId="0" applyFont="1" applyBorder="1" applyAlignment="1">
      <alignment horizontal="left"/>
    </xf>
    <xf numFmtId="178" fontId="46" fillId="4" borderId="17" xfId="0" applyNumberFormat="1" applyFont="1" applyFill="1" applyBorder="1" applyAlignment="1">
      <alignment horizontal="center"/>
    </xf>
    <xf numFmtId="0" fontId="49" fillId="0" borderId="10" xfId="0" applyFont="1" applyBorder="1" applyAlignment="1">
      <alignment horizontal="left"/>
    </xf>
    <xf numFmtId="0" fontId="50" fillId="0" borderId="10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49" fontId="42" fillId="5" borderId="12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5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0" fillId="0" borderId="0" xfId="0" applyNumberFormat="1" applyFont="1" applyAlignment="1">
      <alignment horizontal="left"/>
    </xf>
    <xf numFmtId="0" fontId="25" fillId="0" borderId="0" xfId="0" applyFont="1" applyBorder="1" applyAlignment="1">
      <alignment horizontal="center"/>
    </xf>
    <xf numFmtId="0" fontId="14" fillId="0" borderId="9" xfId="0" applyFont="1" applyBorder="1"/>
    <xf numFmtId="0" fontId="45" fillId="5" borderId="30" xfId="0" applyFont="1" applyFill="1" applyBorder="1" applyAlignment="1">
      <alignment horizontal="left"/>
    </xf>
    <xf numFmtId="178" fontId="19" fillId="4" borderId="31" xfId="0" applyNumberFormat="1" applyFont="1" applyFill="1" applyBorder="1" applyAlignment="1">
      <alignment horizontal="center"/>
    </xf>
    <xf numFmtId="178" fontId="19" fillId="4" borderId="32" xfId="0" applyNumberFormat="1" applyFont="1" applyFill="1" applyBorder="1" applyAlignment="1">
      <alignment horizontal="center"/>
    </xf>
    <xf numFmtId="0" fontId="21" fillId="4" borderId="32" xfId="0" applyFont="1" applyFill="1" applyBorder="1"/>
    <xf numFmtId="178" fontId="19" fillId="4" borderId="33" xfId="0" applyNumberFormat="1" applyFont="1" applyFill="1" applyBorder="1" applyAlignment="1">
      <alignment horizontal="center"/>
    </xf>
    <xf numFmtId="178" fontId="19" fillId="6" borderId="34" xfId="0" applyNumberFormat="1" applyFont="1" applyFill="1" applyBorder="1" applyAlignment="1">
      <alignment horizontal="center"/>
    </xf>
    <xf numFmtId="178" fontId="19" fillId="4" borderId="34" xfId="0" applyNumberFormat="1" applyFont="1" applyFill="1" applyBorder="1" applyAlignment="1">
      <alignment horizontal="center"/>
    </xf>
    <xf numFmtId="178" fontId="19" fillId="4" borderId="35" xfId="0" applyNumberFormat="1" applyFont="1" applyFill="1" applyBorder="1" applyAlignment="1">
      <alignment horizontal="center"/>
    </xf>
    <xf numFmtId="178" fontId="19" fillId="4" borderId="36" xfId="0" applyNumberFormat="1" applyFont="1" applyFill="1" applyBorder="1" applyAlignment="1">
      <alignment horizontal="center"/>
    </xf>
    <xf numFmtId="178" fontId="46" fillId="4" borderId="37" xfId="0" applyNumberFormat="1" applyFont="1" applyFill="1" applyBorder="1" applyAlignment="1">
      <alignment horizontal="center"/>
    </xf>
    <xf numFmtId="178" fontId="46" fillId="4" borderId="38" xfId="0" applyNumberFormat="1" applyFont="1" applyFill="1" applyBorder="1" applyAlignment="1">
      <alignment horizontal="center"/>
    </xf>
    <xf numFmtId="178" fontId="46" fillId="4" borderId="39" xfId="0" applyNumberFormat="1" applyFont="1" applyFill="1" applyBorder="1" applyAlignment="1">
      <alignment horizontal="center"/>
    </xf>
    <xf numFmtId="178" fontId="19" fillId="6" borderId="33" xfId="0" applyNumberFormat="1" applyFont="1" applyFill="1" applyBorder="1" applyAlignment="1">
      <alignment horizontal="center"/>
    </xf>
    <xf numFmtId="178" fontId="46" fillId="4" borderId="40" xfId="0" applyNumberFormat="1" applyFont="1" applyFill="1" applyBorder="1" applyAlignment="1">
      <alignment horizontal="center"/>
    </xf>
    <xf numFmtId="178" fontId="46" fillId="4" borderId="4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left" vertical="top"/>
    </xf>
    <xf numFmtId="0" fontId="17" fillId="0" borderId="10" xfId="0" applyFont="1" applyBorder="1" applyAlignment="1">
      <alignment horizontal="center" vertical="top"/>
    </xf>
    <xf numFmtId="0" fontId="18" fillId="0" borderId="4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5"/>
      <c r="C2" s="524" t="s">
        <v>2</v>
      </c>
      <c r="D2" s="52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25" t="s">
        <v>45</v>
      </c>
      <c r="B3" s="523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40"/>
      <c r="D7" s="540"/>
      <c r="E7" s="540"/>
      <c r="F7" s="545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48</v>
      </c>
      <c r="D8" s="28" t="s">
        <v>49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50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51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52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53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54</v>
      </c>
      <c r="D13" s="28" t="s">
        <v>55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56</v>
      </c>
      <c r="C15" s="28" t="s">
        <v>57</v>
      </c>
      <c r="D15" s="28" t="s">
        <v>58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30</v>
      </c>
      <c r="C17" s="28" t="s">
        <v>59</v>
      </c>
      <c r="D17" s="28" t="s">
        <v>60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61</v>
      </c>
      <c r="D18" s="28" t="s">
        <v>62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63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64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52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65</v>
      </c>
      <c r="D22" s="28" t="s">
        <v>66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67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68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69</v>
      </c>
      <c r="D25" s="28" t="s">
        <v>70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31</v>
      </c>
      <c r="C27" s="28" t="s">
        <v>71</v>
      </c>
      <c r="D27" s="28" t="s">
        <v>72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73</v>
      </c>
      <c r="D28" s="28" t="s">
        <v>74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75</v>
      </c>
      <c r="C30" s="28" t="s">
        <v>76</v>
      </c>
      <c r="D30" s="28" t="s">
        <v>77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32</v>
      </c>
      <c r="C33" s="28" t="s">
        <v>78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34</v>
      </c>
      <c r="D34" s="28" t="s">
        <v>35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36</v>
      </c>
      <c r="B36" s="27" t="s">
        <v>38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39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40</v>
      </c>
      <c r="B39" s="63" t="s">
        <v>41</v>
      </c>
      <c r="C39" s="64"/>
      <c r="D39" s="65" t="s">
        <v>79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42</v>
      </c>
      <c r="C40" s="76"/>
      <c r="D40" s="77" t="s">
        <v>80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44</v>
      </c>
      <c r="B42" s="91"/>
      <c r="C42" s="546"/>
      <c r="D42" s="527"/>
      <c r="E42" s="527"/>
      <c r="F42" s="527"/>
      <c r="G42" s="527"/>
      <c r="H42" s="527"/>
      <c r="I42" s="527"/>
      <c r="J42" s="527"/>
      <c r="K42" s="527"/>
      <c r="L42" s="527"/>
      <c r="M42" s="527"/>
      <c r="N42" s="527"/>
      <c r="O42" s="527"/>
      <c r="P42" s="527"/>
      <c r="Q42" s="547"/>
    </row>
    <row r="43" spans="1:17" ht="12.75">
      <c r="A43" s="92"/>
      <c r="B43" s="93"/>
      <c r="C43" s="535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36"/>
    </row>
    <row r="44" spans="1:17" ht="12.75">
      <c r="A44" s="94"/>
      <c r="B44" s="95"/>
      <c r="C44" s="537"/>
      <c r="D44" s="530"/>
      <c r="E44" s="530"/>
      <c r="F44" s="530"/>
      <c r="G44" s="530"/>
      <c r="H44" s="530"/>
      <c r="I44" s="530"/>
      <c r="J44" s="530"/>
      <c r="K44" s="530"/>
      <c r="L44" s="530"/>
      <c r="M44" s="530"/>
      <c r="N44" s="530"/>
      <c r="O44" s="530"/>
      <c r="P44" s="530"/>
      <c r="Q44" s="538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5"/>
      <c r="C2" s="524" t="s">
        <v>2</v>
      </c>
      <c r="D2" s="523"/>
      <c r="E2" s="6"/>
      <c r="F2" s="4"/>
      <c r="G2" s="407">
        <v>2.5</v>
      </c>
      <c r="H2" s="470">
        <f>G2*0.625</f>
        <v>1.5625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5" t="s">
        <v>236</v>
      </c>
      <c r="B3" s="52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40"/>
      <c r="D7" s="540"/>
      <c r="E7" s="540"/>
      <c r="F7" s="545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67" t="s">
        <v>56</v>
      </c>
      <c r="C8" s="55" t="s">
        <v>237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238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239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240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241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242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243</v>
      </c>
      <c r="D14" s="28" t="s">
        <v>244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466" t="s">
        <v>245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498"/>
      <c r="B17" s="499" t="s">
        <v>30</v>
      </c>
      <c r="C17" s="463" t="s">
        <v>246</v>
      </c>
      <c r="D17" s="500"/>
      <c r="E17" s="501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502"/>
      <c r="M17" s="403"/>
      <c r="N17" s="403"/>
      <c r="O17" s="503"/>
      <c r="P17" s="504"/>
      <c r="Q17" s="502"/>
    </row>
    <row r="18" spans="1:17" ht="12.75">
      <c r="A18" s="38"/>
      <c r="B18" s="267"/>
      <c r="C18" s="28" t="s">
        <v>247</v>
      </c>
      <c r="D18" s="28" t="s">
        <v>248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67"/>
      <c r="C19" s="28" t="s">
        <v>249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67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498"/>
      <c r="B21" s="499" t="s">
        <v>28</v>
      </c>
      <c r="C21" s="505" t="s">
        <v>250</v>
      </c>
      <c r="D21" s="506"/>
      <c r="E21" s="465" t="s">
        <v>3</v>
      </c>
      <c r="F21" s="30">
        <v>1</v>
      </c>
      <c r="G21" s="39">
        <f t="shared" ref="G21:G25" si="4">IF(SUM(H21:L21)=0,"",SUM(H21:L21))</f>
        <v>0.2</v>
      </c>
      <c r="H21" s="405"/>
      <c r="I21" s="504">
        <v>0.2</v>
      </c>
      <c r="J21" s="504"/>
      <c r="K21" s="504"/>
      <c r="L21" s="502"/>
      <c r="M21" s="403"/>
      <c r="N21" s="403"/>
      <c r="O21" s="503"/>
      <c r="P21" s="504"/>
      <c r="Q21" s="502"/>
    </row>
    <row r="22" spans="1:17" ht="12.75">
      <c r="A22" s="38"/>
      <c r="B22" s="267"/>
      <c r="C22" s="102" t="s">
        <v>251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67"/>
      <c r="C23" s="102" t="s">
        <v>252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67"/>
      <c r="C24" s="102" t="s">
        <v>253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67"/>
      <c r="C25" s="102" t="s">
        <v>254</v>
      </c>
      <c r="D25" s="28" t="s">
        <v>255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64"/>
      <c r="C26" s="260"/>
      <c r="D26" s="47"/>
      <c r="E26" s="261"/>
      <c r="F26" s="262"/>
      <c r="G26" s="50"/>
      <c r="H26" s="134"/>
      <c r="I26" s="51"/>
      <c r="J26" s="51"/>
      <c r="K26" s="133"/>
      <c r="L26" s="507"/>
      <c r="M26" s="54"/>
      <c r="N26" s="54"/>
      <c r="O26" s="508"/>
      <c r="P26" s="133"/>
      <c r="Q26" s="53"/>
    </row>
    <row r="27" spans="1:17" ht="12.75">
      <c r="A27" s="38"/>
      <c r="B27" s="267" t="s">
        <v>29</v>
      </c>
      <c r="C27" s="263" t="s">
        <v>183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67"/>
      <c r="C28" s="77" t="s">
        <v>256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67"/>
      <c r="C29" s="102" t="s">
        <v>257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67"/>
      <c r="C30" s="102" t="s">
        <v>258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36</v>
      </c>
      <c r="B32" s="27" t="s">
        <v>37</v>
      </c>
      <c r="C32" s="28" t="s">
        <v>259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38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40</v>
      </c>
      <c r="B35" s="75" t="s">
        <v>41</v>
      </c>
      <c r="C35" s="77" t="s">
        <v>260</v>
      </c>
      <c r="D35" s="77" t="s">
        <v>261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09"/>
      <c r="N35" s="509">
        <v>5</v>
      </c>
      <c r="O35" s="510"/>
      <c r="P35" s="69"/>
      <c r="Q35" s="72"/>
    </row>
    <row r="36" spans="1:17" ht="12.75">
      <c r="A36" s="74"/>
      <c r="B36" s="75" t="s">
        <v>42</v>
      </c>
      <c r="C36" s="77" t="s">
        <v>80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44</v>
      </c>
      <c r="B38" s="91"/>
      <c r="C38" s="546"/>
      <c r="D38" s="527"/>
      <c r="E38" s="527"/>
      <c r="F38" s="527"/>
      <c r="G38" s="527"/>
      <c r="H38" s="527"/>
      <c r="I38" s="527"/>
      <c r="J38" s="527"/>
      <c r="K38" s="527"/>
      <c r="L38" s="527"/>
      <c r="M38" s="527"/>
      <c r="N38" s="527"/>
      <c r="O38" s="527"/>
      <c r="P38" s="527"/>
      <c r="Q38" s="547"/>
    </row>
    <row r="39" spans="1:17" ht="12.75">
      <c r="A39" s="92"/>
      <c r="B39" s="93"/>
      <c r="C39" s="535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36"/>
    </row>
    <row r="40" spans="1:17" ht="12.75">
      <c r="A40" s="94"/>
      <c r="B40" s="95"/>
      <c r="C40" s="537"/>
      <c r="D40" s="530"/>
      <c r="E40" s="530"/>
      <c r="F40" s="530"/>
      <c r="G40" s="530"/>
      <c r="H40" s="530"/>
      <c r="I40" s="530"/>
      <c r="J40" s="530"/>
      <c r="K40" s="530"/>
      <c r="L40" s="530"/>
      <c r="M40" s="530"/>
      <c r="N40" s="530"/>
      <c r="O40" s="530"/>
      <c r="P40" s="530"/>
      <c r="Q40" s="538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523"/>
      <c r="E2" s="6"/>
      <c r="F2" s="4"/>
      <c r="G2" s="407">
        <v>5</v>
      </c>
      <c r="H2" s="408">
        <v>3.1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59" t="s">
        <v>262</v>
      </c>
      <c r="B3" s="52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8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8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40"/>
      <c r="B7" s="540"/>
      <c r="C7" s="540"/>
      <c r="D7" s="540"/>
      <c r="E7" s="540"/>
      <c r="F7" s="545"/>
      <c r="G7" s="23">
        <f t="shared" ref="G7:K7" si="0">SUM(G8:G27)</f>
        <v>21.8</v>
      </c>
      <c r="H7" s="24">
        <f t="shared" si="0"/>
        <v>4.8</v>
      </c>
      <c r="I7" s="410">
        <f t="shared" si="0"/>
        <v>5</v>
      </c>
      <c r="J7" s="410">
        <f t="shared" si="0"/>
        <v>5</v>
      </c>
      <c r="K7" s="410">
        <f t="shared" si="0"/>
        <v>4.5999999999999996</v>
      </c>
      <c r="L7" s="411">
        <f>SUM(L8:L327)</f>
        <v>2.4</v>
      </c>
      <c r="M7" s="410">
        <f t="shared" ref="M7:Q7" si="1">SUM(M8:M27)</f>
        <v>5</v>
      </c>
      <c r="N7" s="410">
        <f t="shared" si="1"/>
        <v>5</v>
      </c>
      <c r="O7" s="410">
        <f t="shared" si="1"/>
        <v>5</v>
      </c>
      <c r="P7" s="410">
        <f t="shared" si="1"/>
        <v>5</v>
      </c>
      <c r="Q7" s="411">
        <f t="shared" si="1"/>
        <v>5</v>
      </c>
    </row>
    <row r="8" spans="1:18" ht="12.75">
      <c r="A8" s="26" t="s">
        <v>204</v>
      </c>
      <c r="B8" s="27" t="s">
        <v>56</v>
      </c>
      <c r="C8" s="55" t="s">
        <v>263</v>
      </c>
      <c r="D8" s="28" t="s">
        <v>264</v>
      </c>
      <c r="E8" s="29" t="s">
        <v>1</v>
      </c>
      <c r="F8" s="30">
        <v>0.2</v>
      </c>
      <c r="G8" s="412" t="str">
        <f t="shared" ref="G8:G22" si="2">IF(SUM(H8:L8)=0,"",SUM(H8:L8))</f>
        <v/>
      </c>
      <c r="H8" s="421"/>
      <c r="I8" s="421"/>
      <c r="J8" s="417"/>
      <c r="K8" s="511"/>
      <c r="L8" s="415"/>
      <c r="M8" s="459"/>
      <c r="N8" s="459"/>
      <c r="O8" s="459"/>
      <c r="P8" s="417"/>
      <c r="Q8" s="418"/>
    </row>
    <row r="9" spans="1:18" ht="12.75">
      <c r="A9" s="38"/>
      <c r="B9" s="27"/>
      <c r="C9" s="77" t="s">
        <v>216</v>
      </c>
      <c r="D9" s="28" t="s">
        <v>265</v>
      </c>
      <c r="E9" s="29" t="s">
        <v>1</v>
      </c>
      <c r="F9" s="174"/>
      <c r="G9" s="420">
        <f t="shared" si="2"/>
        <v>7.9</v>
      </c>
      <c r="H9" s="421">
        <v>1.5</v>
      </c>
      <c r="I9" s="421">
        <v>2</v>
      </c>
      <c r="J9" s="422">
        <v>1.4</v>
      </c>
      <c r="K9" s="512">
        <v>1.8</v>
      </c>
      <c r="L9" s="415">
        <v>1.2</v>
      </c>
      <c r="M9" s="458"/>
      <c r="N9" s="459"/>
      <c r="O9" s="459"/>
      <c r="P9" s="417"/>
      <c r="Q9" s="418"/>
    </row>
    <row r="10" spans="1:18" ht="12.75">
      <c r="A10" s="44"/>
      <c r="B10" s="41"/>
      <c r="C10" s="77" t="s">
        <v>266</v>
      </c>
      <c r="D10" s="28"/>
      <c r="E10" s="29" t="s">
        <v>1</v>
      </c>
      <c r="F10" s="30"/>
      <c r="G10" s="412" t="str">
        <f t="shared" si="2"/>
        <v/>
      </c>
      <c r="H10" s="414"/>
      <c r="I10" s="414"/>
      <c r="J10" s="417"/>
      <c r="K10" s="512"/>
      <c r="L10" s="418"/>
      <c r="M10" s="458"/>
      <c r="N10" s="458"/>
      <c r="O10" s="458"/>
      <c r="P10" s="422"/>
      <c r="Q10" s="418"/>
    </row>
    <row r="11" spans="1:18" ht="12.75">
      <c r="A11" s="123"/>
      <c r="B11" s="27"/>
      <c r="C11" s="77" t="s">
        <v>267</v>
      </c>
      <c r="D11" s="42"/>
      <c r="E11" s="29" t="s">
        <v>1</v>
      </c>
      <c r="F11" s="59"/>
      <c r="G11" s="412" t="str">
        <f t="shared" si="2"/>
        <v/>
      </c>
      <c r="H11" s="414"/>
      <c r="I11" s="414"/>
      <c r="J11" s="417"/>
      <c r="K11" s="511"/>
      <c r="L11" s="418"/>
      <c r="M11" s="458" t="s">
        <v>210</v>
      </c>
      <c r="N11" s="459"/>
      <c r="O11" s="459"/>
      <c r="P11" s="417"/>
      <c r="Q11" s="418"/>
    </row>
    <row r="12" spans="1:18" ht="12.75">
      <c r="A12" s="423"/>
      <c r="B12" s="177"/>
      <c r="C12" s="424"/>
      <c r="D12" s="47"/>
      <c r="E12" s="261"/>
      <c r="F12" s="60"/>
      <c r="G12" s="433" t="str">
        <f t="shared" si="2"/>
        <v/>
      </c>
      <c r="H12" s="513"/>
      <c r="I12" s="428"/>
      <c r="J12" s="431"/>
      <c r="K12" s="514"/>
      <c r="L12" s="432"/>
      <c r="M12" s="515"/>
      <c r="N12" s="467"/>
      <c r="O12" s="467"/>
      <c r="P12" s="431"/>
      <c r="Q12" s="432"/>
      <c r="R12" s="209" t="s">
        <v>155</v>
      </c>
    </row>
    <row r="13" spans="1:18" ht="12.75">
      <c r="A13" s="26"/>
      <c r="B13" s="27" t="s">
        <v>30</v>
      </c>
      <c r="C13" s="28" t="s">
        <v>268</v>
      </c>
      <c r="D13" s="42"/>
      <c r="E13" s="29" t="s">
        <v>3</v>
      </c>
      <c r="F13" s="30">
        <v>1</v>
      </c>
      <c r="G13" s="420">
        <f t="shared" si="2"/>
        <v>0.6</v>
      </c>
      <c r="H13" s="421">
        <v>0.6</v>
      </c>
      <c r="I13" s="414"/>
      <c r="J13" s="417"/>
      <c r="K13" s="511"/>
      <c r="L13" s="418"/>
      <c r="M13" s="459"/>
      <c r="N13" s="459"/>
      <c r="O13" s="459"/>
      <c r="P13" s="417"/>
      <c r="Q13" s="418"/>
    </row>
    <row r="14" spans="1:18" ht="12.75">
      <c r="A14" s="44"/>
      <c r="B14" s="27"/>
      <c r="C14" s="28" t="s">
        <v>269</v>
      </c>
      <c r="D14" s="42"/>
      <c r="E14" s="29" t="s">
        <v>1</v>
      </c>
      <c r="F14" s="30">
        <v>1</v>
      </c>
      <c r="G14" s="420">
        <f t="shared" si="2"/>
        <v>2.4</v>
      </c>
      <c r="H14" s="414"/>
      <c r="I14" s="414"/>
      <c r="J14" s="422"/>
      <c r="K14" s="512">
        <v>1.2</v>
      </c>
      <c r="L14" s="415">
        <v>1.2</v>
      </c>
      <c r="M14" s="459"/>
      <c r="N14" s="459"/>
      <c r="O14" s="459"/>
      <c r="P14" s="417"/>
      <c r="Q14" s="418"/>
    </row>
    <row r="15" spans="1:18" ht="12.75">
      <c r="A15" s="45"/>
      <c r="B15" s="46"/>
      <c r="C15" s="47"/>
      <c r="D15" s="47"/>
      <c r="E15" s="48"/>
      <c r="F15" s="49"/>
      <c r="G15" s="433" t="str">
        <f t="shared" si="2"/>
        <v/>
      </c>
      <c r="H15" s="428"/>
      <c r="I15" s="428"/>
      <c r="J15" s="431"/>
      <c r="K15" s="514"/>
      <c r="L15" s="432"/>
      <c r="M15" s="467"/>
      <c r="N15" s="467"/>
      <c r="O15" s="467"/>
      <c r="P15" s="431"/>
      <c r="Q15" s="432"/>
    </row>
    <row r="16" spans="1:18" ht="12.75">
      <c r="A16" s="26"/>
      <c r="B16" s="27" t="s">
        <v>28</v>
      </c>
      <c r="C16" s="55" t="s">
        <v>214</v>
      </c>
      <c r="D16" s="28" t="s">
        <v>215</v>
      </c>
      <c r="E16" s="29" t="s">
        <v>1</v>
      </c>
      <c r="F16" s="30">
        <v>0.2</v>
      </c>
      <c r="G16" s="412" t="str">
        <f t="shared" si="2"/>
        <v/>
      </c>
      <c r="H16" s="414"/>
      <c r="I16" s="414"/>
      <c r="J16" s="422"/>
      <c r="K16" s="511"/>
      <c r="L16" s="418"/>
      <c r="M16" s="458"/>
      <c r="N16" s="458"/>
      <c r="O16" s="458"/>
      <c r="P16" s="417"/>
      <c r="Q16" s="418"/>
    </row>
    <row r="17" spans="1:17" ht="12.75">
      <c r="A17" s="38"/>
      <c r="B17" s="41"/>
      <c r="C17" s="28" t="s">
        <v>216</v>
      </c>
      <c r="D17" s="42"/>
      <c r="E17" s="29" t="s">
        <v>1</v>
      </c>
      <c r="F17" s="30"/>
      <c r="G17" s="420">
        <f t="shared" si="2"/>
        <v>10</v>
      </c>
      <c r="H17" s="421">
        <v>2.4</v>
      </c>
      <c r="I17" s="421">
        <v>2.4</v>
      </c>
      <c r="J17" s="422">
        <v>3.6</v>
      </c>
      <c r="K17" s="512">
        <v>1.6</v>
      </c>
      <c r="L17" s="415"/>
      <c r="M17" s="459"/>
      <c r="N17" s="459"/>
      <c r="O17" s="459"/>
      <c r="P17" s="417"/>
      <c r="Q17" s="418"/>
    </row>
    <row r="18" spans="1:17" ht="12.75">
      <c r="A18" s="38"/>
      <c r="B18" s="27"/>
      <c r="C18" s="55" t="s">
        <v>217</v>
      </c>
      <c r="D18" s="42"/>
      <c r="E18" s="29" t="s">
        <v>3</v>
      </c>
      <c r="F18" s="30">
        <v>1</v>
      </c>
      <c r="G18" s="420">
        <f t="shared" si="2"/>
        <v>0.3</v>
      </c>
      <c r="H18" s="414"/>
      <c r="I18" s="421">
        <v>0.3</v>
      </c>
      <c r="J18" s="422"/>
      <c r="K18" s="511"/>
      <c r="L18" s="418"/>
      <c r="M18" s="459"/>
      <c r="N18" s="459"/>
      <c r="O18" s="459"/>
      <c r="P18" s="417"/>
      <c r="Q18" s="418"/>
    </row>
    <row r="19" spans="1:17" ht="12.75">
      <c r="A19" s="61"/>
      <c r="B19" s="177"/>
      <c r="C19" s="178"/>
      <c r="D19" s="178"/>
      <c r="E19" s="261"/>
      <c r="F19" s="262"/>
      <c r="G19" s="433" t="str">
        <f t="shared" si="2"/>
        <v/>
      </c>
      <c r="H19" s="428"/>
      <c r="I19" s="428"/>
      <c r="J19" s="431"/>
      <c r="K19" s="516"/>
      <c r="L19" s="432"/>
      <c r="M19" s="467"/>
      <c r="N19" s="515"/>
      <c r="O19" s="515"/>
      <c r="P19" s="431"/>
      <c r="Q19" s="432"/>
    </row>
    <row r="20" spans="1:17" ht="12.75">
      <c r="A20" s="26" t="s">
        <v>36</v>
      </c>
      <c r="B20" s="181" t="s">
        <v>92</v>
      </c>
      <c r="C20" s="28" t="s">
        <v>93</v>
      </c>
      <c r="D20" s="42"/>
      <c r="E20" s="29" t="s">
        <v>3</v>
      </c>
      <c r="F20" s="30">
        <v>1</v>
      </c>
      <c r="G20" s="420">
        <f t="shared" si="2"/>
        <v>0.6</v>
      </c>
      <c r="H20" s="421">
        <v>0.3</v>
      </c>
      <c r="I20" s="421">
        <v>0.3</v>
      </c>
      <c r="J20" s="417"/>
      <c r="K20" s="511"/>
      <c r="L20" s="415"/>
      <c r="M20" s="459"/>
      <c r="N20" s="459"/>
      <c r="O20" s="459"/>
      <c r="P20" s="422"/>
      <c r="Q20" s="418"/>
    </row>
    <row r="21" spans="1:17" ht="12.75">
      <c r="A21" s="38"/>
      <c r="B21" s="27"/>
      <c r="C21" s="42"/>
      <c r="D21" s="42"/>
      <c r="E21" s="29"/>
      <c r="F21" s="30"/>
      <c r="G21" s="412" t="str">
        <f t="shared" si="2"/>
        <v/>
      </c>
      <c r="H21" s="414"/>
      <c r="I21" s="414"/>
      <c r="J21" s="417"/>
      <c r="K21" s="511"/>
      <c r="L21" s="415"/>
      <c r="M21" s="459"/>
      <c r="N21" s="459"/>
      <c r="O21" s="458"/>
      <c r="P21" s="422"/>
      <c r="Q21" s="418"/>
    </row>
    <row r="22" spans="1:17" ht="12.75">
      <c r="A22" s="62" t="s">
        <v>40</v>
      </c>
      <c r="B22" s="63" t="s">
        <v>41</v>
      </c>
      <c r="C22" s="64"/>
      <c r="D22" s="65" t="s">
        <v>270</v>
      </c>
      <c r="E22" s="66"/>
      <c r="F22" s="67"/>
      <c r="G22" s="435" t="str">
        <f t="shared" si="2"/>
        <v/>
      </c>
      <c r="H22" s="436"/>
      <c r="I22" s="436"/>
      <c r="J22" s="436"/>
      <c r="K22" s="517"/>
      <c r="L22" s="439"/>
      <c r="M22" s="468"/>
      <c r="N22" s="468"/>
      <c r="O22" s="518"/>
      <c r="P22" s="442">
        <v>5</v>
      </c>
      <c r="Q22" s="443">
        <v>5</v>
      </c>
    </row>
    <row r="23" spans="1:17" ht="12.75">
      <c r="A23" s="74"/>
      <c r="B23" s="75" t="s">
        <v>42</v>
      </c>
      <c r="C23" s="76"/>
      <c r="D23" s="444" t="s">
        <v>271</v>
      </c>
      <c r="E23" s="78"/>
      <c r="F23" s="59"/>
      <c r="G23" s="445"/>
      <c r="H23" s="446"/>
      <c r="I23" s="446"/>
      <c r="J23" s="446"/>
      <c r="K23" s="519"/>
      <c r="L23" s="448"/>
      <c r="M23" s="458">
        <v>5</v>
      </c>
      <c r="N23" s="458">
        <v>5</v>
      </c>
      <c r="O23" s="458">
        <v>5</v>
      </c>
      <c r="P23" s="446"/>
      <c r="Q23" s="449"/>
    </row>
    <row r="24" spans="1:17" ht="12.75">
      <c r="A24" s="80"/>
      <c r="B24" s="450"/>
      <c r="C24" s="82"/>
      <c r="D24" s="451"/>
      <c r="E24" s="83"/>
      <c r="F24" s="84"/>
      <c r="G24" s="452"/>
      <c r="H24" s="453"/>
      <c r="I24" s="453"/>
      <c r="J24" s="453"/>
      <c r="K24" s="520"/>
      <c r="L24" s="455"/>
      <c r="M24" s="469"/>
      <c r="N24" s="469"/>
      <c r="O24" s="469"/>
      <c r="P24" s="453"/>
      <c r="Q24" s="457"/>
    </row>
    <row r="25" spans="1:17" ht="12.75">
      <c r="A25" s="90" t="s">
        <v>44</v>
      </c>
      <c r="B25" s="91" t="s">
        <v>272</v>
      </c>
      <c r="C25" s="546" t="s">
        <v>273</v>
      </c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47"/>
    </row>
    <row r="26" spans="1:17" ht="12.75">
      <c r="A26" s="92"/>
      <c r="B26" s="93"/>
      <c r="C26" s="535" t="s">
        <v>274</v>
      </c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36"/>
    </row>
    <row r="27" spans="1:17" ht="12.75">
      <c r="A27" s="94"/>
      <c r="B27" s="95"/>
      <c r="C27" s="537" t="s">
        <v>275</v>
      </c>
      <c r="D27" s="530"/>
      <c r="E27" s="530"/>
      <c r="F27" s="530"/>
      <c r="G27" s="530"/>
      <c r="H27" s="530"/>
      <c r="I27" s="530"/>
      <c r="J27" s="530"/>
      <c r="K27" s="530"/>
      <c r="L27" s="530"/>
      <c r="M27" s="530"/>
      <c r="N27" s="530"/>
      <c r="O27" s="530"/>
      <c r="P27" s="530"/>
      <c r="Q27" s="538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5"/>
      <c r="C2" s="524" t="s">
        <v>2</v>
      </c>
      <c r="D2" s="523"/>
      <c r="E2" s="6"/>
      <c r="F2" s="4"/>
      <c r="G2" s="407">
        <v>5</v>
      </c>
      <c r="H2" s="470">
        <f>G2*0.625</f>
        <v>3.125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5" t="s">
        <v>276</v>
      </c>
      <c r="B3" s="52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40"/>
      <c r="D7" s="540"/>
      <c r="E7" s="540"/>
      <c r="F7" s="545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67" t="s">
        <v>56</v>
      </c>
      <c r="C8" s="55" t="s">
        <v>237</v>
      </c>
      <c r="D8" s="28" t="s">
        <v>277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278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279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280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498"/>
      <c r="B12" s="499" t="s">
        <v>28</v>
      </c>
      <c r="C12" s="463" t="s">
        <v>281</v>
      </c>
      <c r="D12" s="464"/>
      <c r="E12" s="465" t="s">
        <v>1</v>
      </c>
      <c r="F12" s="30">
        <v>0</v>
      </c>
      <c r="G12" s="39" t="str">
        <f t="shared" si="2"/>
        <v/>
      </c>
      <c r="H12" s="403"/>
      <c r="I12" s="403"/>
      <c r="J12" s="403"/>
      <c r="K12" s="504"/>
      <c r="L12" s="502"/>
      <c r="M12" s="405"/>
      <c r="N12" s="404"/>
      <c r="O12" s="504"/>
      <c r="P12" s="504"/>
      <c r="Q12" s="502"/>
    </row>
    <row r="13" spans="1:17" ht="12.75">
      <c r="A13" s="38"/>
      <c r="B13" s="267"/>
      <c r="C13" s="124" t="s">
        <v>282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67"/>
      <c r="C14" s="55" t="s">
        <v>283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36</v>
      </c>
      <c r="B16" s="27" t="s">
        <v>37</v>
      </c>
      <c r="C16" s="28" t="s">
        <v>259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38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40</v>
      </c>
      <c r="B19" s="63" t="s">
        <v>42</v>
      </c>
      <c r="C19" s="65"/>
      <c r="D19" s="65" t="s">
        <v>284</v>
      </c>
      <c r="E19" s="66"/>
      <c r="F19" s="67"/>
      <c r="G19" s="68">
        <f t="shared" si="2"/>
        <v>15</v>
      </c>
      <c r="H19" s="509">
        <v>5</v>
      </c>
      <c r="I19" s="509">
        <v>5</v>
      </c>
      <c r="J19" s="509">
        <v>5</v>
      </c>
      <c r="K19" s="71"/>
      <c r="L19" s="72"/>
      <c r="M19" s="510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44</v>
      </c>
      <c r="B22" s="91"/>
      <c r="C22" s="546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7"/>
      <c r="O22" s="527"/>
      <c r="P22" s="527"/>
      <c r="Q22" s="547"/>
    </row>
    <row r="23" spans="1:17" ht="12.75">
      <c r="A23" s="92"/>
      <c r="B23" s="93"/>
      <c r="C23" s="535"/>
      <c r="D23" s="523"/>
      <c r="E23" s="523"/>
      <c r="F23" s="523"/>
      <c r="G23" s="523"/>
      <c r="H23" s="523"/>
      <c r="I23" s="523"/>
      <c r="J23" s="523"/>
      <c r="K23" s="523"/>
      <c r="L23" s="523"/>
      <c r="M23" s="523"/>
      <c r="N23" s="523"/>
      <c r="O23" s="523"/>
      <c r="P23" s="523"/>
      <c r="Q23" s="536"/>
    </row>
    <row r="24" spans="1:17" ht="12.75">
      <c r="A24" s="94"/>
      <c r="B24" s="95"/>
      <c r="C24" s="537"/>
      <c r="D24" s="530"/>
      <c r="E24" s="530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8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5"/>
      <c r="C2" s="524" t="s">
        <v>2</v>
      </c>
      <c r="D2" s="523"/>
      <c r="E2" s="6"/>
      <c r="F2" s="4"/>
      <c r="G2" s="407">
        <v>5</v>
      </c>
      <c r="H2" s="470">
        <f>G2*0.625</f>
        <v>3.125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5" t="s">
        <v>285</v>
      </c>
      <c r="B3" s="52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40"/>
      <c r="D7" s="540"/>
      <c r="E7" s="540"/>
      <c r="F7" s="545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67" t="s">
        <v>286</v>
      </c>
      <c r="C8" s="521" t="s">
        <v>250</v>
      </c>
      <c r="D8" s="28" t="s">
        <v>287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288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289</v>
      </c>
      <c r="D10" s="28" t="s">
        <v>290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291</v>
      </c>
      <c r="D11" s="28" t="s">
        <v>292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293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294</v>
      </c>
      <c r="D13" s="28" t="s">
        <v>295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296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297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298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299</v>
      </c>
      <c r="D17" s="47"/>
      <c r="E17" s="261" t="s">
        <v>3</v>
      </c>
      <c r="F17" s="433"/>
      <c r="G17" s="50">
        <f t="shared" si="3"/>
        <v>1.5</v>
      </c>
      <c r="H17" s="134"/>
      <c r="I17" s="51"/>
      <c r="J17" s="134"/>
      <c r="K17" s="51"/>
      <c r="L17" s="507">
        <v>1.5</v>
      </c>
      <c r="M17" s="54"/>
      <c r="N17" s="54"/>
      <c r="O17" s="54"/>
      <c r="P17" s="133"/>
      <c r="Q17" s="53"/>
    </row>
    <row r="18" spans="1:17" ht="12.75">
      <c r="A18" s="38"/>
      <c r="B18" s="267" t="s">
        <v>26</v>
      </c>
      <c r="C18" s="28" t="s">
        <v>300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67"/>
      <c r="C19" s="28" t="s">
        <v>301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67" t="s">
        <v>302</v>
      </c>
      <c r="C21" s="28" t="s">
        <v>303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67" t="s">
        <v>56</v>
      </c>
      <c r="C24" s="28" t="s">
        <v>237</v>
      </c>
      <c r="D24" s="28" t="s">
        <v>277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278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279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280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36</v>
      </c>
      <c r="B30" s="27" t="s">
        <v>37</v>
      </c>
      <c r="C30" s="28" t="s">
        <v>259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38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40</v>
      </c>
      <c r="B33" s="63" t="s">
        <v>41</v>
      </c>
      <c r="C33" s="65" t="s">
        <v>304</v>
      </c>
      <c r="D33" s="65" t="s">
        <v>305</v>
      </c>
      <c r="E33" s="66"/>
      <c r="F33" s="67"/>
      <c r="G33" s="68">
        <f t="shared" si="3"/>
        <v>2.5</v>
      </c>
      <c r="H33" s="510"/>
      <c r="I33" s="69"/>
      <c r="J33" s="510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42</v>
      </c>
      <c r="C34" s="76"/>
      <c r="D34" s="77" t="s">
        <v>306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44</v>
      </c>
      <c r="B36" s="91"/>
      <c r="C36" s="546"/>
      <c r="D36" s="527"/>
      <c r="E36" s="527"/>
      <c r="F36" s="527"/>
      <c r="G36" s="527"/>
      <c r="H36" s="527"/>
      <c r="I36" s="527"/>
      <c r="J36" s="527"/>
      <c r="K36" s="527"/>
      <c r="L36" s="527"/>
      <c r="M36" s="527"/>
      <c r="N36" s="527"/>
      <c r="O36" s="527"/>
      <c r="P36" s="527"/>
      <c r="Q36" s="547"/>
    </row>
    <row r="37" spans="1:17" ht="12.75">
      <c r="A37" s="92"/>
      <c r="B37" s="93"/>
      <c r="C37" s="535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36"/>
    </row>
    <row r="38" spans="1:17" ht="12.75">
      <c r="A38" s="94"/>
      <c r="B38" s="95"/>
      <c r="C38" s="537"/>
      <c r="D38" s="530"/>
      <c r="E38" s="530"/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  <c r="Q38" s="538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108"/>
      <c r="C2" s="548" t="s">
        <v>2</v>
      </c>
      <c r="D2" s="52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49" t="s">
        <v>81</v>
      </c>
      <c r="B3" s="52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40"/>
      <c r="D7" s="540"/>
      <c r="E7" s="540"/>
      <c r="F7" s="545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56</v>
      </c>
      <c r="C8" s="55" t="s">
        <v>82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83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84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85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86</v>
      </c>
      <c r="D13" s="151" t="s">
        <v>87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88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89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30</v>
      </c>
      <c r="C17" s="138" t="s">
        <v>85</v>
      </c>
      <c r="D17" s="173" t="s">
        <v>90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91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89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 t="s">
        <v>93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38</v>
      </c>
      <c r="C22" s="28" t="s">
        <v>94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95</v>
      </c>
      <c r="C23" s="28" t="s">
        <v>96</v>
      </c>
      <c r="D23" s="28" t="s">
        <v>97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40</v>
      </c>
      <c r="B25" s="75" t="s">
        <v>41</v>
      </c>
      <c r="C25" s="77" t="s">
        <v>98</v>
      </c>
      <c r="D25" s="77" t="s">
        <v>99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42</v>
      </c>
      <c r="C26" s="76"/>
      <c r="D26" s="77" t="s">
        <v>100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44</v>
      </c>
      <c r="B28" s="195"/>
      <c r="C28" s="546"/>
      <c r="D28" s="527"/>
      <c r="E28" s="527"/>
      <c r="F28" s="527"/>
      <c r="G28" s="527"/>
      <c r="H28" s="527"/>
      <c r="I28" s="527"/>
      <c r="J28" s="527"/>
      <c r="K28" s="527"/>
      <c r="L28" s="527"/>
      <c r="M28" s="527"/>
      <c r="N28" s="527"/>
      <c r="O28" s="527"/>
      <c r="P28" s="527"/>
      <c r="Q28" s="547"/>
    </row>
    <row r="29" spans="1:26" ht="12.75">
      <c r="A29" s="92"/>
      <c r="B29" s="196"/>
      <c r="C29" s="535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  <c r="P29" s="523"/>
      <c r="Q29" s="536"/>
    </row>
    <row r="30" spans="1:26" ht="12.75">
      <c r="A30" s="94"/>
      <c r="B30" s="197"/>
      <c r="C30" s="537"/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8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8" ht="26.25">
      <c r="A2" s="4"/>
      <c r="B2" s="108"/>
      <c r="C2" s="548" t="s">
        <v>2</v>
      </c>
      <c r="D2" s="52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549" t="s">
        <v>101</v>
      </c>
      <c r="B3" s="52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8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8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40"/>
      <c r="B7" s="540"/>
      <c r="C7" s="540"/>
      <c r="D7" s="540"/>
      <c r="E7" s="540"/>
      <c r="F7" s="545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85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89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31</v>
      </c>
      <c r="C12" s="204" t="s">
        <v>102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56</v>
      </c>
      <c r="C15" s="208" t="s">
        <v>103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38</v>
      </c>
      <c r="C22" s="28" t="s">
        <v>104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105</v>
      </c>
      <c r="C23" s="28" t="s">
        <v>106</v>
      </c>
      <c r="D23" s="28" t="s">
        <v>107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40</v>
      </c>
      <c r="B25" s="75" t="s">
        <v>41</v>
      </c>
      <c r="C25" s="77" t="s">
        <v>108</v>
      </c>
      <c r="D25" s="77" t="s">
        <v>99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42</v>
      </c>
      <c r="C26" s="77" t="s">
        <v>109</v>
      </c>
      <c r="D26" s="77" t="s">
        <v>110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44</v>
      </c>
      <c r="B28" s="195"/>
      <c r="C28" s="546"/>
      <c r="D28" s="527"/>
      <c r="E28" s="527"/>
      <c r="F28" s="527"/>
      <c r="G28" s="527"/>
      <c r="H28" s="527"/>
      <c r="I28" s="527"/>
      <c r="J28" s="527"/>
      <c r="K28" s="527"/>
      <c r="L28" s="527"/>
      <c r="M28" s="527"/>
      <c r="N28" s="527"/>
      <c r="O28" s="527"/>
      <c r="P28" s="527"/>
      <c r="Q28" s="547"/>
    </row>
    <row r="29" spans="1:26" ht="12.75">
      <c r="A29" s="92"/>
      <c r="B29" s="196"/>
      <c r="C29" s="535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  <c r="P29" s="523"/>
      <c r="Q29" s="536"/>
    </row>
    <row r="30" spans="1:26" ht="12.75">
      <c r="A30" s="94"/>
      <c r="B30" s="197"/>
      <c r="C30" s="537"/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8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108"/>
      <c r="C2" s="548" t="s">
        <v>2</v>
      </c>
      <c r="D2" s="52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49" t="s">
        <v>111</v>
      </c>
      <c r="B3" s="52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40"/>
      <c r="D7" s="540"/>
      <c r="E7" s="540"/>
      <c r="F7" s="545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30</v>
      </c>
      <c r="C8" s="213" t="s">
        <v>112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113</v>
      </c>
      <c r="D9" s="57" t="s">
        <v>114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115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116</v>
      </c>
      <c r="D11" s="57" t="s">
        <v>117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31</v>
      </c>
      <c r="C13" s="223" t="s">
        <v>118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119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120</v>
      </c>
      <c r="D15" s="234" t="s">
        <v>121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122</v>
      </c>
      <c r="D16" s="235" t="s">
        <v>123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124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125</v>
      </c>
      <c r="C18" s="223" t="s">
        <v>126</v>
      </c>
      <c r="D18" s="234" t="s">
        <v>127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128</v>
      </c>
      <c r="D19" s="235" t="s">
        <v>129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36</v>
      </c>
      <c r="B22" s="245" t="s">
        <v>38</v>
      </c>
      <c r="C22" s="246" t="s">
        <v>104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40</v>
      </c>
      <c r="B26" s="75" t="s">
        <v>41</v>
      </c>
      <c r="C26" s="77" t="s">
        <v>130</v>
      </c>
      <c r="D26" s="77" t="s">
        <v>99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42</v>
      </c>
      <c r="C27" s="77" t="s">
        <v>131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44</v>
      </c>
      <c r="B29" s="195"/>
      <c r="C29" s="546"/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7"/>
      <c r="O29" s="527"/>
      <c r="P29" s="527"/>
      <c r="Q29" s="547"/>
    </row>
    <row r="30" spans="1:26" ht="12.75">
      <c r="A30" s="92"/>
      <c r="B30" s="196"/>
      <c r="C30" s="535"/>
      <c r="D30" s="523"/>
      <c r="E30" s="523"/>
      <c r="F30" s="523"/>
      <c r="G30" s="523"/>
      <c r="H30" s="523"/>
      <c r="I30" s="523"/>
      <c r="J30" s="523"/>
      <c r="K30" s="523"/>
      <c r="L30" s="523"/>
      <c r="M30" s="523"/>
      <c r="N30" s="523"/>
      <c r="O30" s="523"/>
      <c r="P30" s="523"/>
      <c r="Q30" s="536"/>
    </row>
    <row r="31" spans="1:26" ht="12.75">
      <c r="A31" s="94"/>
      <c r="B31" s="197"/>
      <c r="C31" s="537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8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9"/>
      <c r="B1" s="269"/>
      <c r="C1" s="270"/>
      <c r="D1" s="269"/>
      <c r="E1" s="269"/>
      <c r="F1" s="18"/>
      <c r="G1" s="550" t="s">
        <v>0</v>
      </c>
      <c r="H1" s="523"/>
      <c r="I1" s="523"/>
      <c r="J1" s="523"/>
      <c r="K1" s="523"/>
      <c r="L1" s="523"/>
      <c r="M1" s="523"/>
      <c r="N1" s="523"/>
      <c r="O1" s="18"/>
      <c r="P1" s="18"/>
      <c r="Q1" s="271" t="s">
        <v>1</v>
      </c>
      <c r="R1" s="272"/>
      <c r="S1" s="272"/>
      <c r="T1" s="272"/>
      <c r="U1" s="272"/>
      <c r="V1" s="272"/>
      <c r="W1" s="272"/>
      <c r="X1" s="272"/>
      <c r="Y1" s="272"/>
      <c r="Z1" s="272"/>
    </row>
    <row r="2" spans="1:26" ht="26.25">
      <c r="A2" s="273"/>
      <c r="B2" s="274"/>
      <c r="C2" s="551" t="s">
        <v>2</v>
      </c>
      <c r="D2" s="523"/>
      <c r="E2" s="275"/>
      <c r="F2" s="273"/>
      <c r="G2" s="110">
        <v>5</v>
      </c>
      <c r="H2" s="111">
        <f>G2*0.625</f>
        <v>3.125</v>
      </c>
      <c r="I2" s="273"/>
      <c r="J2" s="276"/>
      <c r="K2" s="276"/>
      <c r="L2" s="276"/>
      <c r="M2" s="276"/>
      <c r="N2" s="276"/>
      <c r="O2" s="276"/>
      <c r="P2" s="276"/>
      <c r="Q2" s="271" t="s">
        <v>3</v>
      </c>
      <c r="R2" s="272"/>
      <c r="S2" s="272"/>
      <c r="T2" s="272"/>
      <c r="U2" s="272"/>
      <c r="V2" s="272"/>
      <c r="W2" s="272"/>
      <c r="X2" s="272"/>
      <c r="Y2" s="272"/>
      <c r="Z2" s="272"/>
    </row>
    <row r="3" spans="1:26" ht="25.5" customHeight="1">
      <c r="A3" s="552" t="s">
        <v>139</v>
      </c>
      <c r="B3" s="523"/>
      <c r="C3" s="277"/>
      <c r="D3" s="278"/>
      <c r="E3" s="278"/>
      <c r="F3" s="273"/>
      <c r="G3" s="273"/>
      <c r="H3" s="273"/>
      <c r="I3" s="273"/>
      <c r="J3" s="273"/>
      <c r="K3" s="273"/>
      <c r="L3" s="273"/>
      <c r="M3" s="279"/>
      <c r="N3" s="279"/>
      <c r="O3" s="279"/>
      <c r="P3" s="279"/>
      <c r="Q3" s="273"/>
      <c r="R3" s="272"/>
      <c r="S3" s="272"/>
      <c r="T3" s="272"/>
      <c r="U3" s="272"/>
      <c r="V3" s="272"/>
      <c r="W3" s="272"/>
      <c r="X3" s="272"/>
      <c r="Y3" s="272"/>
      <c r="Z3" s="272"/>
    </row>
    <row r="4" spans="1:26" ht="12.75">
      <c r="A4" s="553" t="s">
        <v>9</v>
      </c>
      <c r="B4" s="527"/>
      <c r="C4" s="527"/>
      <c r="D4" s="527"/>
      <c r="E4" s="528"/>
      <c r="F4" s="554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  <c r="R4" s="272"/>
      <c r="S4" s="272"/>
      <c r="T4" s="272"/>
      <c r="U4" s="272"/>
      <c r="V4" s="272"/>
      <c r="W4" s="272"/>
      <c r="X4" s="272"/>
      <c r="Y4" s="272"/>
      <c r="Z4" s="272"/>
    </row>
    <row r="5" spans="1:26" ht="12.75">
      <c r="A5" s="529"/>
      <c r="B5" s="530"/>
      <c r="C5" s="530"/>
      <c r="D5" s="530"/>
      <c r="E5" s="531"/>
      <c r="F5" s="554" t="s">
        <v>11</v>
      </c>
      <c r="G5" s="533"/>
      <c r="H5" s="533"/>
      <c r="I5" s="533"/>
      <c r="J5" s="533"/>
      <c r="K5" s="533"/>
      <c r="L5" s="534"/>
      <c r="M5" s="554" t="s">
        <v>12</v>
      </c>
      <c r="N5" s="533"/>
      <c r="O5" s="533"/>
      <c r="P5" s="533"/>
      <c r="Q5" s="534"/>
      <c r="R5" s="272"/>
      <c r="S5" s="272"/>
      <c r="T5" s="272"/>
      <c r="U5" s="272"/>
      <c r="V5" s="272"/>
      <c r="W5" s="272"/>
      <c r="X5" s="272"/>
      <c r="Y5" s="272"/>
      <c r="Z5" s="272"/>
    </row>
    <row r="6" spans="1:26" ht="12.75">
      <c r="A6" s="539" t="s">
        <v>13</v>
      </c>
      <c r="B6" s="541" t="s">
        <v>14</v>
      </c>
      <c r="C6" s="557" t="s">
        <v>15</v>
      </c>
      <c r="D6" s="542" t="s">
        <v>16</v>
      </c>
      <c r="E6" s="542" t="s">
        <v>17</v>
      </c>
      <c r="F6" s="544" t="s">
        <v>18</v>
      </c>
      <c r="G6" s="280" t="s">
        <v>19</v>
      </c>
      <c r="H6" s="281" t="s">
        <v>20</v>
      </c>
      <c r="I6" s="280" t="s">
        <v>21</v>
      </c>
      <c r="J6" s="280" t="s">
        <v>22</v>
      </c>
      <c r="K6" s="280" t="s">
        <v>23</v>
      </c>
      <c r="L6" s="282" t="s">
        <v>24</v>
      </c>
      <c r="M6" s="280" t="s">
        <v>20</v>
      </c>
      <c r="N6" s="280" t="s">
        <v>21</v>
      </c>
      <c r="O6" s="280" t="s">
        <v>22</v>
      </c>
      <c r="P6" s="280" t="s">
        <v>23</v>
      </c>
      <c r="Q6" s="282" t="s">
        <v>24</v>
      </c>
      <c r="R6" s="272"/>
      <c r="S6" s="272"/>
      <c r="T6" s="272"/>
      <c r="U6" s="272"/>
      <c r="V6" s="272"/>
      <c r="W6" s="272"/>
      <c r="X6" s="272"/>
      <c r="Y6" s="272"/>
      <c r="Z6" s="272"/>
    </row>
    <row r="7" spans="1:26" ht="12.75">
      <c r="A7" s="540"/>
      <c r="B7" s="540"/>
      <c r="C7" s="540"/>
      <c r="D7" s="540"/>
      <c r="E7" s="540"/>
      <c r="F7" s="545"/>
      <c r="G7" s="283">
        <f t="shared" ref="G7:K7" si="0">SUM(G8:G30)</f>
        <v>26.900000000000002</v>
      </c>
      <c r="H7" s="284">
        <f t="shared" si="0"/>
        <v>4.8999999999999995</v>
      </c>
      <c r="I7" s="283">
        <f t="shared" si="0"/>
        <v>5.2</v>
      </c>
      <c r="J7" s="283">
        <f t="shared" si="0"/>
        <v>6.7</v>
      </c>
      <c r="K7" s="283">
        <f t="shared" si="0"/>
        <v>5.0999999999999996</v>
      </c>
      <c r="L7" s="285">
        <f>SUM(L8:L330)</f>
        <v>5</v>
      </c>
      <c r="M7" s="283">
        <f t="shared" ref="M7:Q7" si="1">SUM(M8:M30)</f>
        <v>5</v>
      </c>
      <c r="N7" s="283">
        <f t="shared" si="1"/>
        <v>5</v>
      </c>
      <c r="O7" s="283">
        <f t="shared" si="1"/>
        <v>5</v>
      </c>
      <c r="P7" s="283">
        <f t="shared" si="1"/>
        <v>1.3</v>
      </c>
      <c r="Q7" s="285">
        <f t="shared" si="1"/>
        <v>0</v>
      </c>
      <c r="R7" s="272"/>
      <c r="S7" s="272"/>
      <c r="T7" s="272"/>
      <c r="U7" s="272"/>
      <c r="V7" s="272"/>
      <c r="W7" s="272"/>
      <c r="X7" s="272"/>
      <c r="Y7" s="272"/>
      <c r="Z7" s="272"/>
    </row>
    <row r="8" spans="1:26" ht="12.75">
      <c r="A8" s="286" t="s">
        <v>25</v>
      </c>
      <c r="B8" s="287" t="s">
        <v>29</v>
      </c>
      <c r="C8" s="288" t="s">
        <v>140</v>
      </c>
      <c r="D8" s="289" t="s">
        <v>141</v>
      </c>
      <c r="E8" s="290"/>
      <c r="F8" s="291"/>
      <c r="G8" s="292" t="str">
        <f t="shared" ref="G8:G23" si="2">IF(SUM(H8:L8)=0,"",SUM(H8:L8))</f>
        <v/>
      </c>
      <c r="H8" s="293"/>
      <c r="I8" s="293"/>
      <c r="J8" s="294"/>
      <c r="K8" s="295"/>
      <c r="L8" s="346"/>
      <c r="M8" s="365"/>
      <c r="N8" s="365"/>
      <c r="O8" s="365"/>
      <c r="P8" s="294"/>
      <c r="Q8" s="297"/>
      <c r="R8" s="272"/>
      <c r="S8" s="272"/>
      <c r="T8" s="272"/>
      <c r="U8" s="272"/>
      <c r="V8" s="272"/>
      <c r="W8" s="272"/>
      <c r="X8" s="272"/>
      <c r="Y8" s="272"/>
      <c r="Z8" s="272"/>
    </row>
    <row r="9" spans="1:26" ht="12.75">
      <c r="A9" s="298"/>
      <c r="B9" s="299"/>
      <c r="C9" s="300" t="s">
        <v>142</v>
      </c>
      <c r="D9" s="301"/>
      <c r="E9" s="290" t="s">
        <v>1</v>
      </c>
      <c r="F9" s="291">
        <v>1</v>
      </c>
      <c r="G9" s="292">
        <f t="shared" si="2"/>
        <v>3.2</v>
      </c>
      <c r="H9" s="293">
        <v>1.4</v>
      </c>
      <c r="I9" s="293"/>
      <c r="J9" s="293">
        <v>0.3</v>
      </c>
      <c r="K9" s="302">
        <v>1.5</v>
      </c>
      <c r="L9" s="297"/>
      <c r="M9" s="365"/>
      <c r="N9" s="365"/>
      <c r="O9" s="365"/>
      <c r="P9" s="294"/>
      <c r="Q9" s="297"/>
      <c r="R9" s="272"/>
      <c r="S9" s="272"/>
      <c r="T9" s="272"/>
      <c r="U9" s="272"/>
      <c r="V9" s="272"/>
      <c r="W9" s="272"/>
      <c r="X9" s="272"/>
      <c r="Y9" s="272"/>
      <c r="Z9" s="272"/>
    </row>
    <row r="10" spans="1:26" ht="12.75">
      <c r="A10" s="298"/>
      <c r="B10" s="303"/>
      <c r="C10" s="300" t="s">
        <v>143</v>
      </c>
      <c r="D10" s="304" t="s">
        <v>144</v>
      </c>
      <c r="E10" s="290" t="s">
        <v>1</v>
      </c>
      <c r="F10" s="291">
        <v>1</v>
      </c>
      <c r="G10" s="292">
        <f t="shared" si="2"/>
        <v>2.5</v>
      </c>
      <c r="H10" s="293">
        <v>1</v>
      </c>
      <c r="I10" s="293">
        <v>0.6</v>
      </c>
      <c r="J10" s="293">
        <v>0.3</v>
      </c>
      <c r="K10" s="302">
        <v>0.6</v>
      </c>
      <c r="L10" s="297"/>
      <c r="M10" s="366"/>
      <c r="N10" s="365"/>
      <c r="O10" s="365"/>
      <c r="P10" s="294"/>
      <c r="Q10" s="297"/>
      <c r="R10" s="272"/>
      <c r="S10" s="272"/>
      <c r="T10" s="272"/>
      <c r="U10" s="272"/>
      <c r="V10" s="272"/>
      <c r="W10" s="272"/>
      <c r="X10" s="272"/>
      <c r="Y10" s="272"/>
      <c r="Z10" s="272"/>
    </row>
    <row r="11" spans="1:26" ht="12.75">
      <c r="A11" s="305"/>
      <c r="B11" s="299"/>
      <c r="C11" s="300" t="s">
        <v>145</v>
      </c>
      <c r="D11" s="304" t="s">
        <v>144</v>
      </c>
      <c r="E11" s="290" t="s">
        <v>1</v>
      </c>
      <c r="F11" s="291">
        <v>1</v>
      </c>
      <c r="G11" s="292">
        <f t="shared" si="2"/>
        <v>3.1</v>
      </c>
      <c r="H11" s="293">
        <v>0.3</v>
      </c>
      <c r="I11" s="293">
        <v>0.6</v>
      </c>
      <c r="J11" s="293">
        <v>1.6</v>
      </c>
      <c r="K11" s="302">
        <v>0.6</v>
      </c>
      <c r="L11" s="297"/>
      <c r="M11" s="366"/>
      <c r="N11" s="366"/>
      <c r="O11" s="366"/>
      <c r="P11" s="293"/>
      <c r="Q11" s="297"/>
      <c r="R11" s="272"/>
      <c r="S11" s="272"/>
      <c r="T11" s="272"/>
      <c r="U11" s="272"/>
      <c r="V11" s="272"/>
      <c r="W11" s="272"/>
      <c r="X11" s="272"/>
      <c r="Y11" s="272"/>
      <c r="Z11" s="272"/>
    </row>
    <row r="12" spans="1:26" ht="12.75">
      <c r="A12" s="305"/>
      <c r="B12" s="299"/>
      <c r="C12" s="300" t="s">
        <v>146</v>
      </c>
      <c r="D12" s="304" t="s">
        <v>147</v>
      </c>
      <c r="E12" s="290" t="s">
        <v>27</v>
      </c>
      <c r="F12" s="291"/>
      <c r="G12" s="292" t="str">
        <f t="shared" si="2"/>
        <v/>
      </c>
      <c r="H12" s="367"/>
      <c r="I12" s="294"/>
      <c r="J12" s="293"/>
      <c r="K12" s="302"/>
      <c r="L12" s="297"/>
      <c r="M12" s="366"/>
      <c r="N12" s="366"/>
      <c r="O12" s="366"/>
      <c r="P12" s="293">
        <v>0.3</v>
      </c>
      <c r="Q12" s="297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26" ht="12.75">
      <c r="A13" s="286"/>
      <c r="B13" s="299"/>
      <c r="C13" s="300" t="s">
        <v>148</v>
      </c>
      <c r="D13" s="301"/>
      <c r="E13" s="290" t="s">
        <v>27</v>
      </c>
      <c r="F13" s="291">
        <v>1</v>
      </c>
      <c r="G13" s="292">
        <f t="shared" si="2"/>
        <v>0.3</v>
      </c>
      <c r="H13" s="293"/>
      <c r="I13" s="294"/>
      <c r="J13" s="294"/>
      <c r="K13" s="302">
        <v>0.3</v>
      </c>
      <c r="L13" s="297"/>
      <c r="M13" s="366"/>
      <c r="N13" s="365"/>
      <c r="O13" s="365"/>
      <c r="P13" s="294"/>
      <c r="Q13" s="297"/>
      <c r="R13" s="272"/>
      <c r="S13" s="272"/>
      <c r="T13" s="272"/>
      <c r="U13" s="272"/>
      <c r="V13" s="272"/>
      <c r="W13" s="272"/>
      <c r="X13" s="272"/>
      <c r="Y13" s="272"/>
      <c r="Z13" s="272"/>
    </row>
    <row r="14" spans="1:26" ht="12.75">
      <c r="A14" s="286"/>
      <c r="B14" s="299"/>
      <c r="C14" s="307" t="s">
        <v>149</v>
      </c>
      <c r="D14" s="301"/>
      <c r="E14" s="290"/>
      <c r="F14" s="291"/>
      <c r="G14" s="292" t="str">
        <f t="shared" si="2"/>
        <v/>
      </c>
      <c r="H14" s="293"/>
      <c r="I14" s="294"/>
      <c r="J14" s="294"/>
      <c r="K14" s="302"/>
      <c r="L14" s="297"/>
      <c r="M14" s="366"/>
      <c r="N14" s="365"/>
      <c r="O14" s="365"/>
      <c r="P14" s="294"/>
      <c r="Q14" s="297"/>
      <c r="R14" s="272"/>
      <c r="S14" s="272"/>
      <c r="T14" s="272"/>
      <c r="U14" s="272"/>
      <c r="V14" s="272"/>
      <c r="W14" s="272"/>
      <c r="X14" s="272"/>
      <c r="Y14" s="272"/>
      <c r="Z14" s="272"/>
    </row>
    <row r="15" spans="1:26" ht="15">
      <c r="A15" s="286"/>
      <c r="B15" s="299"/>
      <c r="C15" s="308" t="s">
        <v>150</v>
      </c>
      <c r="D15" s="304" t="s">
        <v>151</v>
      </c>
      <c r="E15" s="290" t="s">
        <v>27</v>
      </c>
      <c r="F15" s="291">
        <v>1</v>
      </c>
      <c r="G15" s="292">
        <f t="shared" si="2"/>
        <v>0.30000000000000004</v>
      </c>
      <c r="H15" s="293"/>
      <c r="I15" s="294"/>
      <c r="J15" s="293">
        <v>0.2</v>
      </c>
      <c r="K15" s="302">
        <v>0.1</v>
      </c>
      <c r="L15" s="297"/>
      <c r="M15" s="366"/>
      <c r="N15" s="365"/>
      <c r="O15" s="365"/>
      <c r="P15" s="294"/>
      <c r="Q15" s="297"/>
      <c r="R15" s="272"/>
      <c r="S15" s="272"/>
      <c r="T15" s="272"/>
      <c r="U15" s="272"/>
      <c r="V15" s="272"/>
      <c r="W15" s="272"/>
      <c r="X15" s="272"/>
      <c r="Y15" s="272"/>
      <c r="Z15" s="272"/>
    </row>
    <row r="16" spans="1:26" ht="12.75">
      <c r="A16" s="368"/>
      <c r="B16" s="369"/>
      <c r="C16" s="370"/>
      <c r="D16" s="371"/>
      <c r="E16" s="372"/>
      <c r="F16" s="373"/>
      <c r="G16" s="374" t="str">
        <f t="shared" si="2"/>
        <v/>
      </c>
      <c r="H16" s="375"/>
      <c r="I16" s="376"/>
      <c r="J16" s="375"/>
      <c r="K16" s="377"/>
      <c r="L16" s="378"/>
      <c r="M16" s="379"/>
      <c r="N16" s="379"/>
      <c r="O16" s="379"/>
      <c r="P16" s="375"/>
      <c r="Q16" s="378"/>
      <c r="R16" s="272"/>
      <c r="S16" s="272"/>
      <c r="T16" s="272"/>
      <c r="U16" s="272"/>
      <c r="V16" s="272"/>
      <c r="W16" s="272"/>
      <c r="X16" s="272"/>
      <c r="Y16" s="272"/>
      <c r="Z16" s="272"/>
    </row>
    <row r="17" spans="1:26" ht="12.75">
      <c r="A17" s="298"/>
      <c r="B17" s="287" t="s">
        <v>28</v>
      </c>
      <c r="C17" s="307" t="s">
        <v>152</v>
      </c>
      <c r="D17" s="312"/>
      <c r="E17" s="315"/>
      <c r="F17" s="314"/>
      <c r="G17" s="292" t="str">
        <f t="shared" si="2"/>
        <v/>
      </c>
      <c r="H17" s="294"/>
      <c r="I17" s="293"/>
      <c r="J17" s="294"/>
      <c r="K17" s="302"/>
      <c r="L17" s="297"/>
      <c r="M17" s="365"/>
      <c r="N17" s="365"/>
      <c r="O17" s="365"/>
      <c r="P17" s="294"/>
      <c r="Q17" s="297"/>
      <c r="R17" s="272"/>
      <c r="S17" s="272"/>
      <c r="T17" s="272"/>
      <c r="U17" s="272"/>
      <c r="V17" s="272"/>
      <c r="W17" s="272"/>
      <c r="X17" s="272"/>
      <c r="Y17" s="272"/>
      <c r="Z17" s="272"/>
    </row>
    <row r="18" spans="1:26" ht="15">
      <c r="A18" s="305"/>
      <c r="B18" s="299"/>
      <c r="C18" s="311" t="s">
        <v>153</v>
      </c>
      <c r="D18" s="289"/>
      <c r="E18" s="290" t="s">
        <v>1</v>
      </c>
      <c r="F18" s="291">
        <v>1</v>
      </c>
      <c r="G18" s="292">
        <f t="shared" si="2"/>
        <v>4.0999999999999996</v>
      </c>
      <c r="H18" s="293">
        <v>1.6</v>
      </c>
      <c r="I18" s="293">
        <v>1.5</v>
      </c>
      <c r="J18" s="293">
        <v>1</v>
      </c>
      <c r="K18" s="302"/>
      <c r="L18" s="297"/>
      <c r="M18" s="365"/>
      <c r="N18" s="365"/>
      <c r="O18" s="365"/>
      <c r="P18" s="294"/>
      <c r="Q18" s="297"/>
      <c r="R18" s="272"/>
      <c r="S18" s="272"/>
      <c r="T18" s="272"/>
      <c r="U18" s="272"/>
      <c r="V18" s="272"/>
      <c r="W18" s="272"/>
      <c r="X18" s="272"/>
      <c r="Y18" s="272"/>
      <c r="Z18" s="272"/>
    </row>
    <row r="19" spans="1:26" ht="15">
      <c r="A19" s="305"/>
      <c r="B19" s="287"/>
      <c r="C19" s="311" t="s">
        <v>154</v>
      </c>
      <c r="D19" s="289"/>
      <c r="E19" s="290" t="s">
        <v>1</v>
      </c>
      <c r="F19" s="291">
        <v>1</v>
      </c>
      <c r="G19" s="292">
        <f t="shared" si="2"/>
        <v>5.8</v>
      </c>
      <c r="H19" s="294"/>
      <c r="I19" s="293">
        <v>2.5</v>
      </c>
      <c r="J19" s="293">
        <v>3.3</v>
      </c>
      <c r="K19" s="302"/>
      <c r="L19" s="297"/>
      <c r="M19" s="365"/>
      <c r="N19" s="365"/>
      <c r="O19" s="365"/>
      <c r="P19" s="294"/>
      <c r="Q19" s="297"/>
      <c r="R19" s="272"/>
      <c r="S19" s="272"/>
      <c r="T19" s="272"/>
      <c r="U19" s="272"/>
      <c r="V19" s="272"/>
      <c r="W19" s="272"/>
      <c r="X19" s="272"/>
      <c r="Y19" s="272"/>
      <c r="Z19" s="272"/>
    </row>
    <row r="20" spans="1:26" ht="12.75">
      <c r="A20" s="298"/>
      <c r="B20" s="287"/>
      <c r="C20" s="307" t="s">
        <v>135</v>
      </c>
      <c r="D20" s="304"/>
      <c r="E20" s="290"/>
      <c r="F20" s="291"/>
      <c r="G20" s="292" t="str">
        <f t="shared" si="2"/>
        <v/>
      </c>
      <c r="H20" s="294"/>
      <c r="I20" s="293" t="s">
        <v>155</v>
      </c>
      <c r="J20" s="294"/>
      <c r="K20" s="302"/>
      <c r="L20" s="346"/>
      <c r="M20" s="365"/>
      <c r="N20" s="365"/>
      <c r="O20" s="365"/>
      <c r="P20" s="294"/>
      <c r="Q20" s="297"/>
      <c r="R20" s="272"/>
      <c r="S20" s="272"/>
      <c r="T20" s="272"/>
      <c r="U20" s="272"/>
      <c r="V20" s="272"/>
      <c r="W20" s="272"/>
      <c r="X20" s="272"/>
      <c r="Y20" s="272"/>
      <c r="Z20" s="272"/>
    </row>
    <row r="21" spans="1:26" ht="15">
      <c r="A21" s="298"/>
      <c r="B21" s="287"/>
      <c r="C21" s="308" t="s">
        <v>156</v>
      </c>
      <c r="D21" s="304" t="s">
        <v>157</v>
      </c>
      <c r="E21" s="290" t="s">
        <v>1</v>
      </c>
      <c r="F21" s="291">
        <v>0.5</v>
      </c>
      <c r="G21" s="292">
        <f t="shared" si="2"/>
        <v>2</v>
      </c>
      <c r="H21" s="294"/>
      <c r="I21" s="293"/>
      <c r="J21" s="294"/>
      <c r="K21" s="302">
        <v>2</v>
      </c>
      <c r="L21" s="346"/>
      <c r="M21" s="365"/>
      <c r="N21" s="365"/>
      <c r="O21" s="365"/>
      <c r="P21" s="293">
        <v>1</v>
      </c>
      <c r="Q21" s="297"/>
      <c r="R21" s="272"/>
      <c r="S21" s="272"/>
      <c r="T21" s="272"/>
      <c r="U21" s="272"/>
      <c r="V21" s="272"/>
      <c r="W21" s="272"/>
      <c r="X21" s="272"/>
      <c r="Y21" s="272"/>
      <c r="Z21" s="272"/>
    </row>
    <row r="22" spans="1:26" ht="12.75">
      <c r="A22" s="368"/>
      <c r="B22" s="369"/>
      <c r="C22" s="380"/>
      <c r="D22" s="381"/>
      <c r="E22" s="372"/>
      <c r="F22" s="373"/>
      <c r="G22" s="374" t="str">
        <f t="shared" si="2"/>
        <v/>
      </c>
      <c r="H22" s="375"/>
      <c r="I22" s="376"/>
      <c r="J22" s="375"/>
      <c r="K22" s="382"/>
      <c r="L22" s="383"/>
      <c r="M22" s="379"/>
      <c r="N22" s="379"/>
      <c r="O22" s="379"/>
      <c r="P22" s="375"/>
      <c r="Q22" s="378"/>
      <c r="R22" s="272"/>
      <c r="S22" s="272"/>
      <c r="T22" s="272"/>
      <c r="U22" s="272"/>
      <c r="V22" s="272"/>
      <c r="W22" s="272"/>
      <c r="X22" s="272"/>
      <c r="Y22" s="272"/>
      <c r="Z22" s="272"/>
    </row>
    <row r="23" spans="1:26" ht="12.75">
      <c r="A23" s="305"/>
      <c r="B23" s="287" t="s">
        <v>38</v>
      </c>
      <c r="C23" s="300" t="s">
        <v>158</v>
      </c>
      <c r="D23" s="301"/>
      <c r="E23" s="290" t="s">
        <v>3</v>
      </c>
      <c r="F23" s="291">
        <v>1</v>
      </c>
      <c r="G23" s="292">
        <f t="shared" si="2"/>
        <v>0.6</v>
      </c>
      <c r="H23" s="293">
        <v>0.6</v>
      </c>
      <c r="I23" s="294"/>
      <c r="J23" s="293"/>
      <c r="K23" s="295"/>
      <c r="L23" s="297"/>
      <c r="M23" s="365"/>
      <c r="N23" s="365"/>
      <c r="O23" s="365"/>
      <c r="P23" s="294"/>
      <c r="Q23" s="297"/>
      <c r="R23" s="272"/>
      <c r="S23" s="272"/>
      <c r="T23" s="272"/>
      <c r="U23" s="272"/>
      <c r="V23" s="272"/>
      <c r="W23" s="272"/>
      <c r="X23" s="272"/>
      <c r="Y23" s="272"/>
      <c r="Z23" s="272"/>
    </row>
    <row r="24" spans="1:26" ht="12.75">
      <c r="A24" s="286"/>
      <c r="B24" s="299"/>
      <c r="C24" s="300"/>
      <c r="D24" s="301"/>
      <c r="E24" s="290"/>
      <c r="F24" s="291"/>
      <c r="G24" s="332"/>
      <c r="H24" s="294"/>
      <c r="I24" s="294"/>
      <c r="J24" s="293"/>
      <c r="K24" s="295"/>
      <c r="L24" s="297"/>
      <c r="M24" s="366"/>
      <c r="N24" s="366"/>
      <c r="O24" s="366"/>
      <c r="P24" s="294"/>
      <c r="Q24" s="297"/>
      <c r="R24" s="272"/>
      <c r="S24" s="272"/>
      <c r="T24" s="272"/>
      <c r="U24" s="272"/>
      <c r="V24" s="272"/>
      <c r="W24" s="272"/>
      <c r="X24" s="272"/>
      <c r="Y24" s="272"/>
      <c r="Z24" s="272"/>
    </row>
    <row r="25" spans="1:26" ht="12.75">
      <c r="A25" s="333" t="s">
        <v>136</v>
      </c>
      <c r="B25" s="334" t="s">
        <v>41</v>
      </c>
      <c r="C25" s="384"/>
      <c r="D25" s="65" t="s">
        <v>159</v>
      </c>
      <c r="E25" s="336"/>
      <c r="F25" s="337"/>
      <c r="G25" s="338">
        <f>IF(SUM(H25:L25)=0,"",SUM(H25:L25))</f>
        <v>5</v>
      </c>
      <c r="H25" s="341"/>
      <c r="I25" s="341"/>
      <c r="J25" s="341"/>
      <c r="K25" s="340"/>
      <c r="L25" s="385">
        <v>5</v>
      </c>
      <c r="M25" s="386"/>
      <c r="N25" s="386"/>
      <c r="O25" s="386"/>
      <c r="P25" s="341"/>
      <c r="Q25" s="342"/>
      <c r="R25" s="272"/>
      <c r="S25" s="272"/>
      <c r="T25" s="272"/>
      <c r="U25" s="272"/>
      <c r="V25" s="272"/>
      <c r="W25" s="272"/>
      <c r="X25" s="272"/>
      <c r="Y25" s="272"/>
      <c r="Z25" s="272"/>
    </row>
    <row r="26" spans="1:26" ht="12.75">
      <c r="A26" s="343"/>
      <c r="B26" s="344" t="s">
        <v>42</v>
      </c>
      <c r="C26" s="345"/>
      <c r="D26" s="77" t="s">
        <v>43</v>
      </c>
      <c r="E26" s="301"/>
      <c r="F26" s="387"/>
      <c r="G26" s="388"/>
      <c r="H26" s="294"/>
      <c r="I26" s="294"/>
      <c r="J26" s="294"/>
      <c r="K26" s="295"/>
      <c r="L26" s="297"/>
      <c r="M26" s="366">
        <v>5</v>
      </c>
      <c r="N26" s="366">
        <v>5</v>
      </c>
      <c r="O26" s="366">
        <v>5</v>
      </c>
      <c r="P26" s="294"/>
      <c r="Q26" s="346"/>
      <c r="R26" s="272"/>
      <c r="S26" s="272"/>
      <c r="T26" s="272"/>
      <c r="U26" s="272"/>
      <c r="V26" s="272"/>
      <c r="W26" s="272"/>
      <c r="X26" s="272"/>
      <c r="Y26" s="272"/>
      <c r="Z26" s="272"/>
    </row>
    <row r="27" spans="1:26" ht="12.75">
      <c r="A27" s="347"/>
      <c r="B27" s="348"/>
      <c r="C27" s="349"/>
      <c r="D27" s="350"/>
      <c r="E27" s="351"/>
      <c r="F27" s="352"/>
      <c r="G27" s="389"/>
      <c r="H27" s="354"/>
      <c r="I27" s="354"/>
      <c r="J27" s="354"/>
      <c r="K27" s="355"/>
      <c r="L27" s="356"/>
      <c r="M27" s="353"/>
      <c r="N27" s="353"/>
      <c r="O27" s="353"/>
      <c r="P27" s="354"/>
      <c r="Q27" s="356"/>
      <c r="R27" s="272"/>
      <c r="S27" s="272"/>
      <c r="T27" s="272"/>
      <c r="U27" s="272"/>
      <c r="V27" s="272"/>
      <c r="W27" s="272"/>
      <c r="X27" s="272"/>
      <c r="Y27" s="272"/>
      <c r="Z27" s="272"/>
    </row>
    <row r="28" spans="1:26" ht="12.75">
      <c r="A28" s="90" t="s">
        <v>44</v>
      </c>
      <c r="B28" s="357"/>
      <c r="C28" s="558"/>
      <c r="D28" s="527"/>
      <c r="E28" s="527"/>
      <c r="F28" s="527"/>
      <c r="G28" s="527"/>
      <c r="H28" s="527"/>
      <c r="I28" s="527"/>
      <c r="J28" s="527"/>
      <c r="K28" s="527"/>
      <c r="L28" s="527"/>
      <c r="M28" s="527"/>
      <c r="N28" s="527"/>
      <c r="O28" s="527"/>
      <c r="P28" s="527"/>
      <c r="Q28" s="547"/>
      <c r="R28" s="272"/>
      <c r="S28" s="272"/>
      <c r="T28" s="272"/>
      <c r="U28" s="272"/>
      <c r="V28" s="272"/>
      <c r="W28" s="272"/>
      <c r="X28" s="272"/>
      <c r="Y28" s="272"/>
      <c r="Z28" s="272"/>
    </row>
    <row r="29" spans="1:26" ht="12.75">
      <c r="A29" s="358"/>
      <c r="B29" s="359"/>
      <c r="C29" s="555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  <c r="P29" s="523"/>
      <c r="Q29" s="536"/>
      <c r="R29" s="272"/>
      <c r="S29" s="272"/>
      <c r="T29" s="272"/>
      <c r="U29" s="272"/>
      <c r="V29" s="272"/>
      <c r="W29" s="272"/>
      <c r="X29" s="272"/>
      <c r="Y29" s="272"/>
      <c r="Z29" s="272"/>
    </row>
    <row r="30" spans="1:26" ht="12.75">
      <c r="A30" s="360"/>
      <c r="B30" s="361"/>
      <c r="C30" s="556"/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8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1:26" ht="12.75">
      <c r="A31" s="362"/>
      <c r="B31" s="363"/>
      <c r="C31" s="364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</row>
    <row r="32" spans="1:26" ht="12.75">
      <c r="A32" s="362"/>
      <c r="B32" s="363"/>
      <c r="C32" s="364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26" ht="12.75">
      <c r="A33" s="362"/>
      <c r="B33" s="363"/>
      <c r="C33" s="364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</row>
    <row r="34" spans="1:26" ht="12.75">
      <c r="A34" s="362"/>
      <c r="B34" s="363"/>
      <c r="C34" s="364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</row>
    <row r="35" spans="1:26" ht="12.75">
      <c r="A35" s="362"/>
      <c r="B35" s="363"/>
      <c r="C35" s="364"/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</row>
    <row r="36" spans="1:26" ht="12.75">
      <c r="A36" s="362"/>
      <c r="B36" s="363"/>
      <c r="C36" s="36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</row>
    <row r="37" spans="1:26" ht="12.75">
      <c r="A37" s="362"/>
      <c r="B37" s="363"/>
      <c r="C37" s="364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</row>
    <row r="38" spans="1:26" ht="12.75">
      <c r="A38" s="362"/>
      <c r="B38" s="363"/>
      <c r="C38" s="364"/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</row>
    <row r="39" spans="1:26" ht="12.75">
      <c r="A39" s="362"/>
      <c r="B39" s="363"/>
      <c r="C39" s="364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</row>
    <row r="40" spans="1:26" ht="12.75">
      <c r="A40" s="362"/>
      <c r="B40" s="363"/>
      <c r="C40" s="364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</row>
    <row r="41" spans="1:26" ht="12.75">
      <c r="A41" s="362"/>
      <c r="B41" s="363"/>
      <c r="C41" s="364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</row>
    <row r="42" spans="1:26" ht="12.75">
      <c r="A42" s="362"/>
      <c r="B42" s="363"/>
      <c r="C42" s="364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</row>
    <row r="43" spans="1:26" ht="12.75">
      <c r="A43" s="362"/>
      <c r="B43" s="363"/>
      <c r="C43" s="364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</row>
    <row r="44" spans="1:26" ht="12.75">
      <c r="A44" s="362"/>
      <c r="B44" s="363"/>
      <c r="C44" s="364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</row>
    <row r="45" spans="1:26" ht="12.75">
      <c r="A45" s="362"/>
      <c r="B45" s="363"/>
      <c r="C45" s="364"/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</row>
    <row r="46" spans="1:26" ht="12.75">
      <c r="A46" s="362"/>
      <c r="B46" s="363"/>
      <c r="C46" s="364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</row>
    <row r="47" spans="1:26" ht="12.75">
      <c r="A47" s="362"/>
      <c r="B47" s="363"/>
      <c r="C47" s="364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</row>
    <row r="48" spans="1:26" ht="12.75">
      <c r="A48" s="362"/>
      <c r="B48" s="363"/>
      <c r="C48" s="364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</row>
    <row r="49" spans="1:26" ht="12.75">
      <c r="A49" s="362"/>
      <c r="B49" s="363"/>
      <c r="C49" s="364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</row>
    <row r="50" spans="1:26" ht="12.75">
      <c r="A50" s="362"/>
      <c r="B50" s="363"/>
      <c r="C50" s="364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</row>
    <row r="51" spans="1:26" ht="12.75">
      <c r="A51" s="362"/>
      <c r="B51" s="363"/>
      <c r="C51" s="364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</row>
    <row r="52" spans="1:26" ht="12.75">
      <c r="A52" s="362"/>
      <c r="B52" s="363"/>
      <c r="C52" s="364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</row>
    <row r="53" spans="1:26" ht="12.75">
      <c r="A53" s="362"/>
      <c r="B53" s="363"/>
      <c r="C53" s="364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</row>
    <row r="54" spans="1:26" ht="12.75">
      <c r="A54" s="362"/>
      <c r="B54" s="363"/>
      <c r="C54" s="364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</row>
    <row r="55" spans="1:26" ht="12.75">
      <c r="A55" s="362"/>
      <c r="B55" s="363"/>
      <c r="C55" s="364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</row>
    <row r="56" spans="1:26" ht="12.75">
      <c r="A56" s="362"/>
      <c r="B56" s="363"/>
      <c r="C56" s="364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</row>
    <row r="57" spans="1:26" ht="12.75">
      <c r="A57" s="362"/>
      <c r="B57" s="363"/>
      <c r="C57" s="364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</row>
    <row r="58" spans="1:26" ht="12.75">
      <c r="A58" s="362"/>
      <c r="B58" s="363"/>
      <c r="C58" s="364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</row>
    <row r="59" spans="1:26" ht="12.75">
      <c r="A59" s="362"/>
      <c r="B59" s="363"/>
      <c r="C59" s="364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</row>
    <row r="60" spans="1:26" ht="12.75">
      <c r="A60" s="362"/>
      <c r="B60" s="363"/>
      <c r="C60" s="364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</row>
    <row r="61" spans="1:26" ht="12.75">
      <c r="A61" s="362"/>
      <c r="B61" s="363"/>
      <c r="C61" s="364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</row>
    <row r="62" spans="1:26" ht="12.75">
      <c r="A62" s="362"/>
      <c r="B62" s="363"/>
      <c r="C62" s="364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</row>
    <row r="63" spans="1:26" ht="12.75">
      <c r="A63" s="362"/>
      <c r="B63" s="363"/>
      <c r="C63" s="364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</row>
    <row r="64" spans="1:26" ht="12.75">
      <c r="A64" s="362"/>
      <c r="B64" s="363"/>
      <c r="C64" s="364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</row>
    <row r="65" spans="1:26" ht="12.75">
      <c r="A65" s="362"/>
      <c r="B65" s="363"/>
      <c r="C65" s="364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</row>
    <row r="66" spans="1:26" ht="12.75">
      <c r="A66" s="362"/>
      <c r="B66" s="363"/>
      <c r="C66" s="364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</row>
    <row r="67" spans="1:26" ht="12.75">
      <c r="A67" s="362"/>
      <c r="B67" s="363"/>
      <c r="C67" s="364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</row>
    <row r="68" spans="1:26" ht="12.75">
      <c r="A68" s="362"/>
      <c r="B68" s="363"/>
      <c r="C68" s="364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</row>
    <row r="69" spans="1:26" ht="12.75">
      <c r="A69" s="362"/>
      <c r="B69" s="363"/>
      <c r="C69" s="364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</row>
    <row r="70" spans="1:26" ht="12.75">
      <c r="A70" s="362"/>
      <c r="B70" s="363"/>
      <c r="C70" s="364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</row>
    <row r="71" spans="1:26" ht="12.75">
      <c r="A71" s="362"/>
      <c r="B71" s="363"/>
      <c r="C71" s="364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</row>
    <row r="72" spans="1:26" ht="12.75">
      <c r="A72" s="362"/>
      <c r="B72" s="363"/>
      <c r="C72" s="364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</row>
    <row r="73" spans="1:26" ht="12.75">
      <c r="A73" s="362"/>
      <c r="B73" s="363"/>
      <c r="C73" s="364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</row>
    <row r="74" spans="1:26" ht="12.75">
      <c r="A74" s="362"/>
      <c r="B74" s="363"/>
      <c r="C74" s="364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</row>
    <row r="75" spans="1:26" ht="12.75">
      <c r="A75" s="362"/>
      <c r="B75" s="363"/>
      <c r="C75" s="364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</row>
    <row r="76" spans="1:26" ht="12.75">
      <c r="A76" s="362"/>
      <c r="B76" s="363"/>
      <c r="C76" s="364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</row>
    <row r="77" spans="1:26" ht="12.75">
      <c r="A77" s="362"/>
      <c r="B77" s="363"/>
      <c r="C77" s="364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</row>
    <row r="78" spans="1:26" ht="12.75">
      <c r="A78" s="362"/>
      <c r="B78" s="363"/>
      <c r="C78" s="364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</row>
    <row r="79" spans="1:26" ht="12.75">
      <c r="A79" s="362"/>
      <c r="B79" s="363"/>
      <c r="C79" s="364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</row>
    <row r="80" spans="1:26" ht="12.75">
      <c r="A80" s="362"/>
      <c r="B80" s="363"/>
      <c r="C80" s="364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</row>
    <row r="81" spans="1:26" ht="12.75">
      <c r="A81" s="362"/>
      <c r="B81" s="363"/>
      <c r="C81" s="364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</row>
    <row r="82" spans="1:26" ht="12.75">
      <c r="A82" s="362"/>
      <c r="B82" s="363"/>
      <c r="C82" s="364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</row>
    <row r="83" spans="1:26" ht="12.75">
      <c r="A83" s="362"/>
      <c r="B83" s="363"/>
      <c r="C83" s="364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</row>
    <row r="84" spans="1:26" ht="12.75">
      <c r="A84" s="362"/>
      <c r="B84" s="363"/>
      <c r="C84" s="364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</row>
    <row r="85" spans="1:26" ht="12.75">
      <c r="A85" s="362"/>
      <c r="B85" s="363"/>
      <c r="C85" s="364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</row>
    <row r="86" spans="1:26" ht="12.75">
      <c r="A86" s="362"/>
      <c r="B86" s="363"/>
      <c r="C86" s="364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</row>
    <row r="87" spans="1:26" ht="12.75">
      <c r="A87" s="362"/>
      <c r="B87" s="363"/>
      <c r="C87" s="364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</row>
    <row r="88" spans="1:26" ht="12.75">
      <c r="A88" s="362"/>
      <c r="B88" s="363"/>
      <c r="C88" s="364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</row>
    <row r="89" spans="1:26" ht="12.75">
      <c r="A89" s="362"/>
      <c r="B89" s="363"/>
      <c r="C89" s="364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</row>
    <row r="90" spans="1:26" ht="12.75">
      <c r="A90" s="362"/>
      <c r="B90" s="363"/>
      <c r="C90" s="364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</row>
    <row r="91" spans="1:26" ht="12.75">
      <c r="A91" s="362"/>
      <c r="B91" s="363"/>
      <c r="C91" s="364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</row>
    <row r="92" spans="1:26" ht="12.75">
      <c r="A92" s="362"/>
      <c r="B92" s="363"/>
      <c r="C92" s="364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</row>
    <row r="93" spans="1:26" ht="12.75">
      <c r="A93" s="362"/>
      <c r="B93" s="363"/>
      <c r="C93" s="364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</row>
    <row r="94" spans="1:26" ht="12.75">
      <c r="A94" s="362"/>
      <c r="B94" s="363"/>
      <c r="C94" s="364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</row>
    <row r="95" spans="1:26" ht="12.75">
      <c r="A95" s="362"/>
      <c r="B95" s="363"/>
      <c r="C95" s="364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</row>
    <row r="96" spans="1:26" ht="12.75">
      <c r="A96" s="362"/>
      <c r="B96" s="363"/>
      <c r="C96" s="364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</row>
    <row r="97" spans="1:26" ht="12.75">
      <c r="A97" s="362"/>
      <c r="B97" s="363"/>
      <c r="C97" s="364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</row>
    <row r="98" spans="1:26" ht="12.75">
      <c r="A98" s="362"/>
      <c r="B98" s="363"/>
      <c r="C98" s="364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</row>
    <row r="99" spans="1:26" ht="12.75">
      <c r="A99" s="362"/>
      <c r="B99" s="363"/>
      <c r="C99" s="364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</row>
    <row r="100" spans="1:26" ht="12.75">
      <c r="A100" s="362"/>
      <c r="B100" s="363"/>
      <c r="C100" s="364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</row>
    <row r="101" spans="1:26" ht="12.75">
      <c r="A101" s="362"/>
      <c r="B101" s="363"/>
      <c r="C101" s="364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</row>
    <row r="102" spans="1:26" ht="12.75">
      <c r="A102" s="362"/>
      <c r="B102" s="363"/>
      <c r="C102" s="364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</row>
    <row r="103" spans="1:26" ht="12.75">
      <c r="A103" s="362"/>
      <c r="B103" s="363"/>
      <c r="C103" s="364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</row>
    <row r="104" spans="1:26" ht="12.75">
      <c r="A104" s="362"/>
      <c r="B104" s="363"/>
      <c r="C104" s="364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</row>
    <row r="105" spans="1:26" ht="12.75">
      <c r="A105" s="362"/>
      <c r="B105" s="363"/>
      <c r="C105" s="364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</row>
    <row r="106" spans="1:26" ht="12.75">
      <c r="A106" s="362"/>
      <c r="B106" s="363"/>
      <c r="C106" s="364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</row>
    <row r="107" spans="1:26" ht="12.75">
      <c r="A107" s="362"/>
      <c r="B107" s="363"/>
      <c r="C107" s="364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</row>
    <row r="108" spans="1:26" ht="12.75">
      <c r="A108" s="362"/>
      <c r="B108" s="363"/>
      <c r="C108" s="364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</row>
    <row r="109" spans="1:26" ht="12.75">
      <c r="A109" s="362"/>
      <c r="B109" s="363"/>
      <c r="C109" s="364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</row>
    <row r="110" spans="1:26" ht="12.75">
      <c r="A110" s="362"/>
      <c r="B110" s="363"/>
      <c r="C110" s="364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</row>
    <row r="111" spans="1:26" ht="12.75">
      <c r="A111" s="362"/>
      <c r="B111" s="363"/>
      <c r="C111" s="364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</row>
    <row r="112" spans="1:26" ht="12.75">
      <c r="A112" s="362"/>
      <c r="B112" s="363"/>
      <c r="C112" s="364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</row>
    <row r="113" spans="1:26" ht="12.75">
      <c r="A113" s="362"/>
      <c r="B113" s="363"/>
      <c r="C113" s="364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</row>
    <row r="114" spans="1:26" ht="12.75">
      <c r="A114" s="362"/>
      <c r="B114" s="363"/>
      <c r="C114" s="364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</row>
    <row r="115" spans="1:26" ht="12.75">
      <c r="A115" s="362"/>
      <c r="B115" s="363"/>
      <c r="C115" s="364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</row>
    <row r="116" spans="1:26" ht="12.75">
      <c r="A116" s="362"/>
      <c r="B116" s="363"/>
      <c r="C116" s="364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</row>
    <row r="117" spans="1:26" ht="12.75">
      <c r="A117" s="362"/>
      <c r="B117" s="363"/>
      <c r="C117" s="364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</row>
    <row r="118" spans="1:26" ht="12.75">
      <c r="A118" s="362"/>
      <c r="B118" s="363"/>
      <c r="C118" s="364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</row>
    <row r="119" spans="1:26" ht="12.75">
      <c r="A119" s="362"/>
      <c r="B119" s="363"/>
      <c r="C119" s="364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</row>
    <row r="120" spans="1:26" ht="12.75">
      <c r="A120" s="362"/>
      <c r="B120" s="363"/>
      <c r="C120" s="364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</row>
    <row r="121" spans="1:26" ht="12.75">
      <c r="A121" s="362"/>
      <c r="B121" s="363"/>
      <c r="C121" s="36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</row>
    <row r="122" spans="1:26" ht="12.75">
      <c r="A122" s="362"/>
      <c r="B122" s="363"/>
      <c r="C122" s="364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</row>
    <row r="123" spans="1:26" ht="12.75">
      <c r="A123" s="362"/>
      <c r="B123" s="363"/>
      <c r="C123" s="364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</row>
    <row r="124" spans="1:26" ht="12.75">
      <c r="A124" s="362"/>
      <c r="B124" s="363"/>
      <c r="C124" s="364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</row>
    <row r="125" spans="1:26" ht="12.75">
      <c r="A125" s="362"/>
      <c r="B125" s="363"/>
      <c r="C125" s="364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</row>
    <row r="126" spans="1:26" ht="12.75">
      <c r="A126" s="362"/>
      <c r="B126" s="363"/>
      <c r="C126" s="364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</row>
    <row r="127" spans="1:26" ht="12.75">
      <c r="A127" s="362"/>
      <c r="B127" s="363"/>
      <c r="C127" s="364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</row>
    <row r="128" spans="1:26" ht="12.75">
      <c r="A128" s="362"/>
      <c r="B128" s="363"/>
      <c r="C128" s="364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</row>
    <row r="129" spans="1:26" ht="12.75">
      <c r="A129" s="362"/>
      <c r="B129" s="363"/>
      <c r="C129" s="364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</row>
    <row r="130" spans="1:26" ht="12.75">
      <c r="A130" s="362"/>
      <c r="B130" s="363"/>
      <c r="C130" s="364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</row>
    <row r="131" spans="1:26" ht="12.75">
      <c r="A131" s="362"/>
      <c r="B131" s="363"/>
      <c r="C131" s="364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</row>
    <row r="132" spans="1:26" ht="12.75">
      <c r="A132" s="362"/>
      <c r="B132" s="363"/>
      <c r="C132" s="364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</row>
    <row r="133" spans="1:26" ht="12.75">
      <c r="A133" s="362"/>
      <c r="B133" s="363"/>
      <c r="C133" s="364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</row>
    <row r="134" spans="1:26" ht="12.75">
      <c r="A134" s="362"/>
      <c r="B134" s="363"/>
      <c r="C134" s="364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</row>
    <row r="135" spans="1:26" ht="12.75">
      <c r="A135" s="362"/>
      <c r="B135" s="363"/>
      <c r="C135" s="364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</row>
    <row r="136" spans="1:26" ht="12.75">
      <c r="A136" s="362"/>
      <c r="B136" s="363"/>
      <c r="C136" s="364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</row>
    <row r="137" spans="1:26" ht="12.75">
      <c r="A137" s="362"/>
      <c r="B137" s="363"/>
      <c r="C137" s="364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</row>
    <row r="138" spans="1:26" ht="12.75">
      <c r="A138" s="362"/>
      <c r="B138" s="363"/>
      <c r="C138" s="364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</row>
    <row r="139" spans="1:26" ht="12.75">
      <c r="A139" s="362"/>
      <c r="B139" s="363"/>
      <c r="C139" s="364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</row>
    <row r="140" spans="1:26" ht="12.75">
      <c r="A140" s="362"/>
      <c r="B140" s="363"/>
      <c r="C140" s="364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</row>
    <row r="141" spans="1:26" ht="12.75">
      <c r="A141" s="362"/>
      <c r="B141" s="363"/>
      <c r="C141" s="364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</row>
    <row r="142" spans="1:26" ht="12.75">
      <c r="A142" s="362"/>
      <c r="B142" s="363"/>
      <c r="C142" s="364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</row>
    <row r="143" spans="1:26" ht="12.75">
      <c r="A143" s="362"/>
      <c r="B143" s="363"/>
      <c r="C143" s="364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</row>
    <row r="144" spans="1:26" ht="12.75">
      <c r="A144" s="362"/>
      <c r="B144" s="363"/>
      <c r="C144" s="364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</row>
    <row r="145" spans="1:26" ht="12.75">
      <c r="A145" s="362"/>
      <c r="B145" s="363"/>
      <c r="C145" s="364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</row>
    <row r="146" spans="1:26" ht="12.75">
      <c r="A146" s="362"/>
      <c r="B146" s="363"/>
      <c r="C146" s="364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</row>
    <row r="147" spans="1:26" ht="12.75">
      <c r="A147" s="362"/>
      <c r="B147" s="363"/>
      <c r="C147" s="364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</row>
    <row r="148" spans="1:26" ht="12.75">
      <c r="A148" s="362"/>
      <c r="B148" s="363"/>
      <c r="C148" s="364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</row>
    <row r="149" spans="1:26" ht="12.75">
      <c r="A149" s="362"/>
      <c r="B149" s="363"/>
      <c r="C149" s="364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</row>
    <row r="150" spans="1:26" ht="12.75">
      <c r="A150" s="362"/>
      <c r="B150" s="363"/>
      <c r="C150" s="364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</row>
    <row r="151" spans="1:26" ht="12.75">
      <c r="A151" s="362"/>
      <c r="B151" s="363"/>
      <c r="C151" s="364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</row>
    <row r="152" spans="1:26" ht="12.75">
      <c r="A152" s="362"/>
      <c r="B152" s="363"/>
      <c r="C152" s="364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</row>
    <row r="153" spans="1:26" ht="12.75">
      <c r="A153" s="362"/>
      <c r="B153" s="363"/>
      <c r="C153" s="364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</row>
    <row r="154" spans="1:26" ht="12.75">
      <c r="A154" s="362"/>
      <c r="B154" s="363"/>
      <c r="C154" s="364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</row>
    <row r="155" spans="1:26" ht="12.75">
      <c r="A155" s="362"/>
      <c r="B155" s="363"/>
      <c r="C155" s="364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</row>
    <row r="156" spans="1:26" ht="12.75">
      <c r="A156" s="362"/>
      <c r="B156" s="363"/>
      <c r="C156" s="364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</row>
    <row r="157" spans="1:26" ht="12.75">
      <c r="A157" s="362"/>
      <c r="B157" s="363"/>
      <c r="C157" s="364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</row>
    <row r="158" spans="1:26" ht="12.75">
      <c r="A158" s="362"/>
      <c r="B158" s="363"/>
      <c r="C158" s="364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</row>
    <row r="159" spans="1:26" ht="12.75">
      <c r="A159" s="362"/>
      <c r="B159" s="363"/>
      <c r="C159" s="364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</row>
    <row r="160" spans="1:26" ht="12.75">
      <c r="A160" s="362"/>
      <c r="B160" s="363"/>
      <c r="C160" s="364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</row>
    <row r="161" spans="1:26" ht="12.75">
      <c r="A161" s="362"/>
      <c r="B161" s="363"/>
      <c r="C161" s="364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</row>
    <row r="162" spans="1:26" ht="12.75">
      <c r="A162" s="362"/>
      <c r="B162" s="363"/>
      <c r="C162" s="364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</row>
    <row r="163" spans="1:26" ht="12.75">
      <c r="A163" s="362"/>
      <c r="B163" s="363"/>
      <c r="C163" s="364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</row>
    <row r="164" spans="1:26" ht="12.75">
      <c r="A164" s="362"/>
      <c r="B164" s="363"/>
      <c r="C164" s="364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</row>
    <row r="165" spans="1:26" ht="12.75">
      <c r="A165" s="362"/>
      <c r="B165" s="363"/>
      <c r="C165" s="364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</row>
    <row r="166" spans="1:26" ht="12.75">
      <c r="A166" s="362"/>
      <c r="B166" s="363"/>
      <c r="C166" s="364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</row>
    <row r="167" spans="1:26" ht="12.75">
      <c r="A167" s="362"/>
      <c r="B167" s="363"/>
      <c r="C167" s="364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</row>
    <row r="168" spans="1:26" ht="12.75">
      <c r="A168" s="362"/>
      <c r="B168" s="363"/>
      <c r="C168" s="364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</row>
    <row r="169" spans="1:26" ht="12.75">
      <c r="A169" s="362"/>
      <c r="B169" s="363"/>
      <c r="C169" s="364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</row>
    <row r="170" spans="1:26" ht="12.75">
      <c r="A170" s="362"/>
      <c r="B170" s="363"/>
      <c r="C170" s="364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</row>
    <row r="171" spans="1:26" ht="12.75">
      <c r="A171" s="362"/>
      <c r="B171" s="363"/>
      <c r="C171" s="364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</row>
    <row r="172" spans="1:26" ht="12.75">
      <c r="A172" s="362"/>
      <c r="B172" s="363"/>
      <c r="C172" s="364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</row>
    <row r="173" spans="1:26" ht="12.75">
      <c r="A173" s="362"/>
      <c r="B173" s="363"/>
      <c r="C173" s="364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</row>
    <row r="174" spans="1:26" ht="12.75">
      <c r="A174" s="362"/>
      <c r="B174" s="363"/>
      <c r="C174" s="364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</row>
    <row r="175" spans="1:26" ht="12.75">
      <c r="A175" s="362"/>
      <c r="B175" s="363"/>
      <c r="C175" s="364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</row>
    <row r="176" spans="1:26" ht="12.75">
      <c r="A176" s="362"/>
      <c r="B176" s="363"/>
      <c r="C176" s="364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</row>
    <row r="177" spans="1:26" ht="12.75">
      <c r="A177" s="362"/>
      <c r="B177" s="363"/>
      <c r="C177" s="364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</row>
    <row r="178" spans="1:26" ht="12.75">
      <c r="A178" s="362"/>
      <c r="B178" s="363"/>
      <c r="C178" s="364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</row>
    <row r="179" spans="1:26" ht="12.75">
      <c r="A179" s="362"/>
      <c r="B179" s="363"/>
      <c r="C179" s="364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</row>
    <row r="180" spans="1:26" ht="12.75">
      <c r="A180" s="362"/>
      <c r="B180" s="363"/>
      <c r="C180" s="364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</row>
    <row r="181" spans="1:26" ht="12.75">
      <c r="A181" s="362"/>
      <c r="B181" s="363"/>
      <c r="C181" s="364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</row>
    <row r="182" spans="1:26" ht="12.75">
      <c r="A182" s="362"/>
      <c r="B182" s="363"/>
      <c r="C182" s="364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</row>
    <row r="183" spans="1:26" ht="12.75">
      <c r="A183" s="362"/>
      <c r="B183" s="363"/>
      <c r="C183" s="364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</row>
    <row r="184" spans="1:26" ht="12.75">
      <c r="A184" s="362"/>
      <c r="B184" s="363"/>
      <c r="C184" s="364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</row>
    <row r="185" spans="1:26" ht="12.75">
      <c r="A185" s="362"/>
      <c r="B185" s="363"/>
      <c r="C185" s="364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</row>
    <row r="186" spans="1:26" ht="12.75">
      <c r="A186" s="362"/>
      <c r="B186" s="363"/>
      <c r="C186" s="364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</row>
    <row r="187" spans="1:26" ht="12.75">
      <c r="A187" s="362"/>
      <c r="B187" s="363"/>
      <c r="C187" s="364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</row>
    <row r="188" spans="1:26" ht="12.75">
      <c r="A188" s="362"/>
      <c r="B188" s="363"/>
      <c r="C188" s="364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</row>
    <row r="189" spans="1:26" ht="12.75">
      <c r="A189" s="362"/>
      <c r="B189" s="363"/>
      <c r="C189" s="364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</row>
    <row r="190" spans="1:26" ht="12.75">
      <c r="A190" s="362"/>
      <c r="B190" s="363"/>
      <c r="C190" s="364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</row>
    <row r="191" spans="1:26" ht="12.75">
      <c r="A191" s="362"/>
      <c r="B191" s="363"/>
      <c r="C191" s="364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</row>
    <row r="192" spans="1:26" ht="12.75">
      <c r="A192" s="362"/>
      <c r="B192" s="363"/>
      <c r="C192" s="364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</row>
    <row r="193" spans="1:26" ht="12.75">
      <c r="A193" s="362"/>
      <c r="B193" s="363"/>
      <c r="C193" s="364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</row>
    <row r="194" spans="1:26" ht="12.75">
      <c r="A194" s="362"/>
      <c r="B194" s="363"/>
      <c r="C194" s="364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</row>
    <row r="195" spans="1:26" ht="12.75">
      <c r="A195" s="362"/>
      <c r="B195" s="363"/>
      <c r="C195" s="364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</row>
    <row r="196" spans="1:26" ht="12.75">
      <c r="A196" s="362"/>
      <c r="B196" s="363"/>
      <c r="C196" s="364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</row>
    <row r="197" spans="1:26" ht="12.75">
      <c r="A197" s="362"/>
      <c r="B197" s="363"/>
      <c r="C197" s="364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</row>
    <row r="198" spans="1:26" ht="12.75">
      <c r="A198" s="362"/>
      <c r="B198" s="363"/>
      <c r="C198" s="364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</row>
    <row r="199" spans="1:26" ht="12.75">
      <c r="A199" s="362"/>
      <c r="B199" s="363"/>
      <c r="C199" s="364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</row>
    <row r="200" spans="1:26" ht="12.75">
      <c r="A200" s="362"/>
      <c r="B200" s="363"/>
      <c r="C200" s="364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</row>
    <row r="201" spans="1:26" ht="12.75">
      <c r="A201" s="362"/>
      <c r="B201" s="363"/>
      <c r="C201" s="364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</row>
    <row r="202" spans="1:26" ht="12.75">
      <c r="A202" s="362"/>
      <c r="B202" s="363"/>
      <c r="C202" s="364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</row>
    <row r="203" spans="1:26" ht="12.75">
      <c r="A203" s="362"/>
      <c r="B203" s="363"/>
      <c r="C203" s="364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</row>
    <row r="204" spans="1:26" ht="12.75">
      <c r="A204" s="362"/>
      <c r="B204" s="363"/>
      <c r="C204" s="364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</row>
    <row r="205" spans="1:26" ht="12.75">
      <c r="A205" s="362"/>
      <c r="B205" s="363"/>
      <c r="C205" s="364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</row>
    <row r="206" spans="1:26" ht="12.75">
      <c r="A206" s="362"/>
      <c r="B206" s="363"/>
      <c r="C206" s="364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</row>
    <row r="207" spans="1:26" ht="12.75">
      <c r="A207" s="362"/>
      <c r="B207" s="363"/>
      <c r="C207" s="364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</row>
    <row r="208" spans="1:26" ht="12.75">
      <c r="A208" s="362"/>
      <c r="B208" s="363"/>
      <c r="C208" s="364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</row>
    <row r="209" spans="1:26" ht="12.75">
      <c r="A209" s="362"/>
      <c r="B209" s="363"/>
      <c r="C209" s="364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spans="1:26" ht="12.75">
      <c r="A210" s="362"/>
      <c r="B210" s="363"/>
      <c r="C210" s="364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spans="1:26" ht="12.75">
      <c r="A211" s="362"/>
      <c r="B211" s="363"/>
      <c r="C211" s="364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spans="1:26" ht="12.75">
      <c r="A212" s="362"/>
      <c r="B212" s="363"/>
      <c r="C212" s="364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spans="1:26" ht="12.75">
      <c r="A213" s="362"/>
      <c r="B213" s="363"/>
      <c r="C213" s="364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spans="1:26" ht="12.75">
      <c r="A214" s="362"/>
      <c r="B214" s="363"/>
      <c r="C214" s="364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spans="1:26" ht="12.75">
      <c r="A215" s="362"/>
      <c r="B215" s="363"/>
      <c r="C215" s="364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spans="1:26" ht="12.75">
      <c r="A216" s="362"/>
      <c r="B216" s="363"/>
      <c r="C216" s="364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spans="1:26" ht="12.75">
      <c r="A217" s="362"/>
      <c r="B217" s="363"/>
      <c r="C217" s="364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spans="1:26" ht="12.75">
      <c r="A218" s="362"/>
      <c r="B218" s="363"/>
      <c r="C218" s="364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spans="1:26" ht="12.75">
      <c r="A219" s="362"/>
      <c r="B219" s="363"/>
      <c r="C219" s="364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spans="1:26" ht="12.75">
      <c r="A220" s="362"/>
      <c r="B220" s="363"/>
      <c r="C220" s="364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spans="1:26" ht="12.75">
      <c r="A221" s="362"/>
      <c r="B221" s="363"/>
      <c r="C221" s="364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spans="1:26" ht="12.75">
      <c r="A222" s="362"/>
      <c r="B222" s="363"/>
      <c r="C222" s="364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spans="1:26" ht="12.75">
      <c r="A223" s="362"/>
      <c r="B223" s="363"/>
      <c r="C223" s="364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spans="1:26" ht="12.75">
      <c r="A224" s="362"/>
      <c r="B224" s="363"/>
      <c r="C224" s="364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spans="1:26" ht="12.75">
      <c r="A225" s="362"/>
      <c r="B225" s="363"/>
      <c r="C225" s="364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spans="1:26" ht="12.75">
      <c r="A226" s="362"/>
      <c r="B226" s="363"/>
      <c r="C226" s="364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spans="1:26" ht="12.75">
      <c r="A227" s="362"/>
      <c r="B227" s="363"/>
      <c r="C227" s="364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spans="1:26" ht="12.75">
      <c r="A228" s="362"/>
      <c r="B228" s="363"/>
      <c r="C228" s="364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spans="1:26" ht="12.75">
      <c r="A229" s="362"/>
      <c r="B229" s="363"/>
      <c r="C229" s="364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spans="1:26" ht="12.75">
      <c r="A230" s="362"/>
      <c r="B230" s="363"/>
      <c r="C230" s="364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spans="1:26" ht="12.75">
      <c r="A231" s="362"/>
      <c r="B231" s="363"/>
      <c r="C231" s="364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spans="1:26" ht="12.75">
      <c r="A232" s="362"/>
      <c r="B232" s="363"/>
      <c r="C232" s="364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spans="1:26" ht="12.75">
      <c r="A233" s="362"/>
      <c r="B233" s="363"/>
      <c r="C233" s="364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spans="1:26" ht="12.75">
      <c r="A234" s="362"/>
      <c r="B234" s="363"/>
      <c r="C234" s="364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spans="1:26" ht="12.75">
      <c r="A235" s="362"/>
      <c r="B235" s="363"/>
      <c r="C235" s="364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spans="1:26" ht="12.75">
      <c r="A236" s="362"/>
      <c r="B236" s="363"/>
      <c r="C236" s="364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spans="1:26" ht="12.75">
      <c r="A237" s="362"/>
      <c r="B237" s="363"/>
      <c r="C237" s="364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spans="1:26" ht="12.75">
      <c r="A238" s="362"/>
      <c r="B238" s="363"/>
      <c r="C238" s="364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spans="1:26" ht="12.75">
      <c r="A239" s="362"/>
      <c r="B239" s="363"/>
      <c r="C239" s="364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spans="1:26" ht="12.75">
      <c r="A240" s="362"/>
      <c r="B240" s="363"/>
      <c r="C240" s="364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spans="1:26" ht="12.75">
      <c r="A241" s="362"/>
      <c r="B241" s="363"/>
      <c r="C241" s="364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spans="1:26" ht="12.75">
      <c r="A242" s="362"/>
      <c r="B242" s="363"/>
      <c r="C242" s="364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spans="1:26" ht="12.75">
      <c r="A243" s="362"/>
      <c r="B243" s="363"/>
      <c r="C243" s="364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spans="1:26" ht="12.75">
      <c r="A244" s="362"/>
      <c r="B244" s="363"/>
      <c r="C244" s="364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spans="1:26" ht="12.75">
      <c r="A245" s="362"/>
      <c r="B245" s="363"/>
      <c r="C245" s="364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spans="1:26" ht="12.75">
      <c r="A246" s="362"/>
      <c r="B246" s="363"/>
      <c r="C246" s="364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spans="1:26" ht="12.75">
      <c r="A247" s="362"/>
      <c r="B247" s="363"/>
      <c r="C247" s="364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spans="1:26" ht="12.75">
      <c r="A248" s="362"/>
      <c r="B248" s="363"/>
      <c r="C248" s="364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spans="1:26" ht="12.75">
      <c r="A249" s="362"/>
      <c r="B249" s="363"/>
      <c r="C249" s="364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spans="1:26" ht="12.75">
      <c r="A250" s="362"/>
      <c r="B250" s="363"/>
      <c r="C250" s="364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spans="1:26" ht="12.75">
      <c r="A251" s="362"/>
      <c r="B251" s="363"/>
      <c r="C251" s="364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spans="1:26" ht="12.75">
      <c r="A252" s="362"/>
      <c r="B252" s="363"/>
      <c r="C252" s="364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spans="1:26" ht="12.75">
      <c r="A253" s="362"/>
      <c r="B253" s="363"/>
      <c r="C253" s="364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spans="1:26" ht="12.75">
      <c r="A254" s="362"/>
      <c r="B254" s="363"/>
      <c r="C254" s="364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spans="1:26" ht="12.75">
      <c r="A255" s="362"/>
      <c r="B255" s="363"/>
      <c r="C255" s="364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spans="1:26" ht="12.75">
      <c r="A256" s="362"/>
      <c r="B256" s="363"/>
      <c r="C256" s="364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spans="1:26" ht="12.75">
      <c r="A257" s="362"/>
      <c r="B257" s="363"/>
      <c r="C257" s="364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spans="1:26" ht="12.75">
      <c r="A258" s="362"/>
      <c r="B258" s="363"/>
      <c r="C258" s="364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spans="1:26" ht="12.75">
      <c r="A259" s="362"/>
      <c r="B259" s="363"/>
      <c r="C259" s="364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spans="1:26" ht="12.75">
      <c r="A260" s="362"/>
      <c r="B260" s="363"/>
      <c r="C260" s="364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spans="1:26" ht="12.75">
      <c r="A261" s="362"/>
      <c r="B261" s="363"/>
      <c r="C261" s="364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spans="1:26" ht="12.75">
      <c r="A262" s="362"/>
      <c r="B262" s="363"/>
      <c r="C262" s="364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spans="1:26" ht="12.75">
      <c r="A263" s="362"/>
      <c r="B263" s="363"/>
      <c r="C263" s="364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spans="1:26" ht="12.75">
      <c r="A264" s="362"/>
      <c r="B264" s="363"/>
      <c r="C264" s="364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spans="1:26" ht="12.75">
      <c r="A265" s="362"/>
      <c r="B265" s="363"/>
      <c r="C265" s="364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spans="1:26" ht="12.75">
      <c r="A266" s="362"/>
      <c r="B266" s="363"/>
      <c r="C266" s="364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spans="1:26" ht="12.75">
      <c r="A267" s="362"/>
      <c r="B267" s="363"/>
      <c r="C267" s="364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spans="1:26" ht="12.75">
      <c r="A268" s="362"/>
      <c r="B268" s="363"/>
      <c r="C268" s="364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spans="1:26" ht="12.75">
      <c r="A269" s="362"/>
      <c r="B269" s="363"/>
      <c r="C269" s="364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spans="1:26" ht="12.75">
      <c r="A270" s="362"/>
      <c r="B270" s="363"/>
      <c r="C270" s="364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spans="1:26" ht="12.75">
      <c r="A271" s="362"/>
      <c r="B271" s="363"/>
      <c r="C271" s="364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spans="1:26" ht="12.75">
      <c r="A272" s="362"/>
      <c r="B272" s="363"/>
      <c r="C272" s="364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spans="1:26" ht="12.75">
      <c r="A273" s="362"/>
      <c r="B273" s="363"/>
      <c r="C273" s="364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spans="1:26" ht="12.75">
      <c r="A274" s="362"/>
      <c r="B274" s="363"/>
      <c r="C274" s="364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spans="1:26" ht="12.75">
      <c r="A275" s="362"/>
      <c r="B275" s="363"/>
      <c r="C275" s="364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spans="1:26" ht="12.75">
      <c r="A276" s="362"/>
      <c r="B276" s="363"/>
      <c r="C276" s="364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spans="1:26" ht="12.75">
      <c r="A277" s="362"/>
      <c r="B277" s="363"/>
      <c r="C277" s="364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spans="1:26" ht="12.75">
      <c r="A278" s="362"/>
      <c r="B278" s="363"/>
      <c r="C278" s="364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spans="1:26" ht="12.75">
      <c r="A279" s="362"/>
      <c r="B279" s="363"/>
      <c r="C279" s="364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spans="1:26" ht="12.75">
      <c r="A280" s="362"/>
      <c r="B280" s="363"/>
      <c r="C280" s="364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spans="1:26" ht="12.75">
      <c r="A281" s="362"/>
      <c r="B281" s="363"/>
      <c r="C281" s="364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spans="1:26" ht="12.75">
      <c r="A282" s="362"/>
      <c r="B282" s="363"/>
      <c r="C282" s="364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spans="1:26" ht="12.75">
      <c r="A283" s="362"/>
      <c r="B283" s="363"/>
      <c r="C283" s="364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spans="1:26" ht="12.75">
      <c r="A284" s="362"/>
      <c r="B284" s="363"/>
      <c r="C284" s="364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spans="1:26" ht="12.75">
      <c r="A285" s="362"/>
      <c r="B285" s="363"/>
      <c r="C285" s="364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spans="1:26" ht="12.75">
      <c r="A286" s="362"/>
      <c r="B286" s="363"/>
      <c r="C286" s="364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spans="1:26" ht="12.75">
      <c r="A287" s="362"/>
      <c r="B287" s="363"/>
      <c r="C287" s="364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spans="1:26" ht="12.75">
      <c r="A288" s="362"/>
      <c r="B288" s="363"/>
      <c r="C288" s="364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spans="1:26" ht="12.75">
      <c r="A289" s="362"/>
      <c r="B289" s="363"/>
      <c r="C289" s="364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spans="1:26" ht="12.75">
      <c r="A290" s="362"/>
      <c r="B290" s="363"/>
      <c r="C290" s="364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spans="1:26" ht="12.75">
      <c r="A291" s="362"/>
      <c r="B291" s="363"/>
      <c r="C291" s="364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spans="1:26" ht="12.75">
      <c r="A292" s="362"/>
      <c r="B292" s="363"/>
      <c r="C292" s="364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spans="1:26" ht="12.75">
      <c r="A293" s="362"/>
      <c r="B293" s="363"/>
      <c r="C293" s="364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spans="1:26" ht="12.75">
      <c r="A294" s="362"/>
      <c r="B294" s="363"/>
      <c r="C294" s="364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spans="1:26" ht="12.75">
      <c r="A295" s="362"/>
      <c r="B295" s="363"/>
      <c r="C295" s="364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spans="1:26" ht="12.75">
      <c r="A296" s="362"/>
      <c r="B296" s="363"/>
      <c r="C296" s="364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spans="1:26" ht="12.75">
      <c r="A297" s="362"/>
      <c r="B297" s="363"/>
      <c r="C297" s="364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spans="1:26" ht="12.75">
      <c r="A298" s="362"/>
      <c r="B298" s="363"/>
      <c r="C298" s="364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spans="1:26" ht="12.75">
      <c r="A299" s="362"/>
      <c r="B299" s="363"/>
      <c r="C299" s="364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spans="1:26" ht="12.75">
      <c r="A300" s="362"/>
      <c r="B300" s="363"/>
      <c r="C300" s="364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spans="1:26" ht="12.75">
      <c r="A301" s="362"/>
      <c r="B301" s="363"/>
      <c r="C301" s="364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spans="1:26" ht="12.75">
      <c r="A302" s="362"/>
      <c r="B302" s="363"/>
      <c r="C302" s="364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spans="1:26" ht="12.75">
      <c r="A303" s="362"/>
      <c r="B303" s="363"/>
      <c r="C303" s="364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spans="1:26" ht="12.75">
      <c r="A304" s="362"/>
      <c r="B304" s="363"/>
      <c r="C304" s="364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spans="1:26" ht="12.75">
      <c r="A305" s="362"/>
      <c r="B305" s="363"/>
      <c r="C305" s="364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spans="1:26" ht="12.75">
      <c r="A306" s="362"/>
      <c r="B306" s="363"/>
      <c r="C306" s="364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spans="1:26" ht="12.75">
      <c r="A307" s="362"/>
      <c r="B307" s="363"/>
      <c r="C307" s="364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spans="1:26" ht="12.75">
      <c r="A308" s="362"/>
      <c r="B308" s="363"/>
      <c r="C308" s="364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spans="1:26" ht="12.75">
      <c r="A309" s="362"/>
      <c r="B309" s="363"/>
      <c r="C309" s="364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spans="1:26" ht="12.75">
      <c r="A310" s="362"/>
      <c r="B310" s="363"/>
      <c r="C310" s="364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spans="1:26" ht="12.75">
      <c r="A311" s="362"/>
      <c r="B311" s="363"/>
      <c r="C311" s="364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spans="1:26" ht="12.75">
      <c r="A312" s="362"/>
      <c r="B312" s="363"/>
      <c r="C312" s="364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spans="1:26" ht="12.75">
      <c r="A313" s="362"/>
      <c r="B313" s="363"/>
      <c r="C313" s="364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spans="1:26" ht="12.75">
      <c r="A314" s="362"/>
      <c r="B314" s="363"/>
      <c r="C314" s="364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spans="1:26" ht="12.75">
      <c r="A315" s="362"/>
      <c r="B315" s="363"/>
      <c r="C315" s="364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spans="1:26" ht="12.75">
      <c r="A316" s="362"/>
      <c r="B316" s="363"/>
      <c r="C316" s="364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spans="1:26" ht="12.75">
      <c r="A317" s="362"/>
      <c r="B317" s="363"/>
      <c r="C317" s="364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spans="1:26" ht="12.75">
      <c r="A318" s="362"/>
      <c r="B318" s="363"/>
      <c r="C318" s="364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spans="1:26" ht="12.75">
      <c r="A319" s="362"/>
      <c r="B319" s="363"/>
      <c r="C319" s="364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spans="1:26" ht="12.75">
      <c r="A320" s="362"/>
      <c r="B320" s="363"/>
      <c r="C320" s="364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spans="1:26" ht="12.75">
      <c r="A321" s="362"/>
      <c r="B321" s="363"/>
      <c r="C321" s="364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spans="1:26" ht="12.75">
      <c r="A322" s="362"/>
      <c r="B322" s="363"/>
      <c r="C322" s="364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spans="1:26" ht="12.75">
      <c r="A323" s="362"/>
      <c r="B323" s="363"/>
      <c r="C323" s="364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spans="1:26" ht="12.75">
      <c r="A324" s="362"/>
      <c r="B324" s="363"/>
      <c r="C324" s="364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spans="1:26" ht="12.75">
      <c r="A325" s="362"/>
      <c r="B325" s="363"/>
      <c r="C325" s="364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spans="1:26" ht="12.75">
      <c r="A326" s="362"/>
      <c r="B326" s="363"/>
      <c r="C326" s="364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spans="1:26" ht="12.75">
      <c r="A327" s="362"/>
      <c r="B327" s="363"/>
      <c r="C327" s="364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spans="1:26" ht="12.75">
      <c r="A328" s="362"/>
      <c r="B328" s="363"/>
      <c r="C328" s="364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spans="1:26" ht="12.75">
      <c r="A329" s="362"/>
      <c r="B329" s="363"/>
      <c r="C329" s="364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spans="1:26" ht="12.75">
      <c r="A330" s="362"/>
      <c r="B330" s="363"/>
      <c r="C330" s="364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spans="1:26" ht="12.75">
      <c r="A331" s="362"/>
      <c r="B331" s="363"/>
      <c r="C331" s="364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spans="1:26" ht="12.75">
      <c r="A332" s="362"/>
      <c r="B332" s="363"/>
      <c r="C332" s="364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spans="1:26" ht="12.75">
      <c r="A333" s="362"/>
      <c r="B333" s="363"/>
      <c r="C333" s="364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spans="1:26" ht="12.75">
      <c r="A334" s="362"/>
      <c r="B334" s="363"/>
      <c r="C334" s="364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spans="1:26" ht="12.75">
      <c r="A335" s="362"/>
      <c r="B335" s="363"/>
      <c r="C335" s="364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spans="1:26" ht="12.75">
      <c r="A336" s="362"/>
      <c r="B336" s="363"/>
      <c r="C336" s="364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spans="1:26" ht="12.75">
      <c r="A337" s="362"/>
      <c r="B337" s="363"/>
      <c r="C337" s="364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spans="1:26" ht="12.75">
      <c r="A338" s="362"/>
      <c r="B338" s="363"/>
      <c r="C338" s="364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spans="1:26" ht="12.75">
      <c r="A339" s="362"/>
      <c r="B339" s="363"/>
      <c r="C339" s="364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spans="1:26" ht="12.75">
      <c r="A340" s="362"/>
      <c r="B340" s="363"/>
      <c r="C340" s="364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spans="1:26" ht="12.75">
      <c r="A341" s="362"/>
      <c r="B341" s="363"/>
      <c r="C341" s="364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spans="1:26" ht="12.75">
      <c r="A342" s="362"/>
      <c r="B342" s="363"/>
      <c r="C342" s="364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spans="1:26" ht="12.75">
      <c r="A343" s="362"/>
      <c r="B343" s="363"/>
      <c r="C343" s="364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spans="1:26" ht="12.75">
      <c r="A344" s="362"/>
      <c r="B344" s="363"/>
      <c r="C344" s="364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spans="1:26" ht="12.75">
      <c r="A345" s="362"/>
      <c r="B345" s="363"/>
      <c r="C345" s="364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spans="1:26" ht="12.75">
      <c r="A346" s="362"/>
      <c r="B346" s="363"/>
      <c r="C346" s="364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spans="1:26" ht="12.75">
      <c r="A347" s="362"/>
      <c r="B347" s="363"/>
      <c r="C347" s="364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spans="1:26" ht="12.75">
      <c r="A348" s="362"/>
      <c r="B348" s="363"/>
      <c r="C348" s="364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spans="1:26" ht="12.75">
      <c r="A349" s="362"/>
      <c r="B349" s="363"/>
      <c r="C349" s="364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spans="1:26" ht="12.75">
      <c r="A350" s="362"/>
      <c r="B350" s="363"/>
      <c r="C350" s="364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spans="1:26" ht="12.75">
      <c r="A351" s="362"/>
      <c r="B351" s="363"/>
      <c r="C351" s="364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spans="1:26" ht="12.75">
      <c r="A352" s="362"/>
      <c r="B352" s="363"/>
      <c r="C352" s="364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spans="1:26" ht="12.75">
      <c r="A353" s="362"/>
      <c r="B353" s="363"/>
      <c r="C353" s="364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spans="1:26" ht="12.75">
      <c r="A354" s="362"/>
      <c r="B354" s="363"/>
      <c r="C354" s="364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spans="1:26" ht="12.75">
      <c r="A355" s="362"/>
      <c r="B355" s="363"/>
      <c r="C355" s="364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spans="1:26" ht="12.75">
      <c r="A356" s="362"/>
      <c r="B356" s="363"/>
      <c r="C356" s="364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spans="1:26" ht="12.75">
      <c r="A357" s="362"/>
      <c r="B357" s="363"/>
      <c r="C357" s="364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spans="1:26" ht="12.75">
      <c r="A358" s="362"/>
      <c r="B358" s="363"/>
      <c r="C358" s="364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spans="1:26" ht="12.75">
      <c r="A359" s="362"/>
      <c r="B359" s="363"/>
      <c r="C359" s="364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spans="1:26" ht="12.75">
      <c r="A360" s="362"/>
      <c r="B360" s="363"/>
      <c r="C360" s="364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spans="1:26" ht="12.75">
      <c r="A361" s="362"/>
      <c r="B361" s="363"/>
      <c r="C361" s="364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spans="1:26" ht="12.75">
      <c r="A362" s="362"/>
      <c r="B362" s="363"/>
      <c r="C362" s="364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spans="1:26" ht="12.75">
      <c r="A363" s="362"/>
      <c r="B363" s="363"/>
      <c r="C363" s="364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spans="1:26" ht="12.75">
      <c r="A364" s="362"/>
      <c r="B364" s="363"/>
      <c r="C364" s="364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spans="1:26" ht="12.75">
      <c r="A365" s="362"/>
      <c r="B365" s="363"/>
      <c r="C365" s="364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spans="1:26" ht="12.75">
      <c r="A366" s="362"/>
      <c r="B366" s="363"/>
      <c r="C366" s="364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spans="1:26" ht="12.75">
      <c r="A367" s="362"/>
      <c r="B367" s="363"/>
      <c r="C367" s="364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spans="1:26" ht="12.75">
      <c r="A368" s="362"/>
      <c r="B368" s="363"/>
      <c r="C368" s="364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spans="1:26" ht="12.75">
      <c r="A369" s="362"/>
      <c r="B369" s="363"/>
      <c r="C369" s="364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spans="1:26" ht="12.75">
      <c r="A370" s="362"/>
      <c r="B370" s="363"/>
      <c r="C370" s="364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spans="1:26" ht="12.75">
      <c r="A371" s="362"/>
      <c r="B371" s="363"/>
      <c r="C371" s="364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spans="1:26" ht="12.75">
      <c r="A372" s="362"/>
      <c r="B372" s="363"/>
      <c r="C372" s="364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spans="1:26" ht="12.75">
      <c r="A373" s="362"/>
      <c r="B373" s="363"/>
      <c r="C373" s="364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spans="1:26" ht="12.75">
      <c r="A374" s="362"/>
      <c r="B374" s="363"/>
      <c r="C374" s="364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spans="1:26" ht="12.75">
      <c r="A375" s="362"/>
      <c r="B375" s="363"/>
      <c r="C375" s="364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spans="1:26" ht="12.75">
      <c r="A376" s="362"/>
      <c r="B376" s="363"/>
      <c r="C376" s="364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spans="1:26" ht="12.75">
      <c r="A377" s="362"/>
      <c r="B377" s="363"/>
      <c r="C377" s="364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spans="1:26" ht="12.75">
      <c r="A378" s="362"/>
      <c r="B378" s="363"/>
      <c r="C378" s="364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spans="1:26" ht="12.75">
      <c r="A379" s="362"/>
      <c r="B379" s="363"/>
      <c r="C379" s="364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spans="1:26" ht="12.75">
      <c r="A380" s="362"/>
      <c r="B380" s="363"/>
      <c r="C380" s="364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spans="1:26" ht="12.75">
      <c r="A381" s="362"/>
      <c r="B381" s="363"/>
      <c r="C381" s="364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spans="1:26" ht="12.75">
      <c r="A382" s="362"/>
      <c r="B382" s="363"/>
      <c r="C382" s="364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spans="1:26" ht="12.75">
      <c r="A383" s="362"/>
      <c r="B383" s="363"/>
      <c r="C383" s="364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spans="1:26" ht="12.75">
      <c r="A384" s="362"/>
      <c r="B384" s="363"/>
      <c r="C384" s="364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spans="1:26" ht="12.75">
      <c r="A385" s="362"/>
      <c r="B385" s="363"/>
      <c r="C385" s="364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spans="1:26" ht="12.75">
      <c r="A386" s="362"/>
      <c r="B386" s="363"/>
      <c r="C386" s="364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spans="1:26" ht="12.75">
      <c r="A387" s="362"/>
      <c r="B387" s="363"/>
      <c r="C387" s="364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spans="1:26" ht="12.75">
      <c r="A388" s="362"/>
      <c r="B388" s="363"/>
      <c r="C388" s="364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spans="1:26" ht="12.75">
      <c r="A389" s="362"/>
      <c r="B389" s="363"/>
      <c r="C389" s="364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spans="1:26" ht="12.75">
      <c r="A390" s="362"/>
      <c r="B390" s="363"/>
      <c r="C390" s="364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spans="1:26" ht="12.75">
      <c r="A391" s="362"/>
      <c r="B391" s="363"/>
      <c r="C391" s="364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spans="1:26" ht="12.75">
      <c r="A392" s="362"/>
      <c r="B392" s="363"/>
      <c r="C392" s="364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spans="1:26" ht="12.75">
      <c r="A393" s="362"/>
      <c r="B393" s="363"/>
      <c r="C393" s="364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spans="1:26" ht="12.75">
      <c r="A394" s="362"/>
      <c r="B394" s="363"/>
      <c r="C394" s="364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spans="1:26" ht="12.75">
      <c r="A395" s="362"/>
      <c r="B395" s="363"/>
      <c r="C395" s="364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spans="1:26" ht="12.75">
      <c r="A396" s="362"/>
      <c r="B396" s="363"/>
      <c r="C396" s="364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spans="1:26" ht="12.75">
      <c r="A397" s="362"/>
      <c r="B397" s="363"/>
      <c r="C397" s="364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spans="1:26" ht="12.75">
      <c r="A398" s="362"/>
      <c r="B398" s="363"/>
      <c r="C398" s="364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spans="1:26" ht="12.75">
      <c r="A399" s="362"/>
      <c r="B399" s="363"/>
      <c r="C399" s="364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spans="1:26" ht="12.75">
      <c r="A400" s="362"/>
      <c r="B400" s="363"/>
      <c r="C400" s="364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spans="1:26" ht="12.75">
      <c r="A401" s="362"/>
      <c r="B401" s="363"/>
      <c r="C401" s="364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spans="1:26" ht="12.75">
      <c r="A402" s="362"/>
      <c r="B402" s="363"/>
      <c r="C402" s="364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spans="1:26" ht="12.75">
      <c r="A403" s="362"/>
      <c r="B403" s="363"/>
      <c r="C403" s="364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spans="1:26" ht="12.75">
      <c r="A404" s="362"/>
      <c r="B404" s="363"/>
      <c r="C404" s="364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spans="1:26" ht="12.75">
      <c r="A405" s="362"/>
      <c r="B405" s="363"/>
      <c r="C405" s="364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spans="1:26" ht="12.75">
      <c r="A406" s="362"/>
      <c r="B406" s="363"/>
      <c r="C406" s="364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spans="1:26" ht="12.75">
      <c r="A407" s="362"/>
      <c r="B407" s="363"/>
      <c r="C407" s="364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spans="1:26" ht="12.75">
      <c r="A408" s="362"/>
      <c r="B408" s="363"/>
      <c r="C408" s="364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spans="1:26" ht="12.75">
      <c r="A409" s="362"/>
      <c r="B409" s="363"/>
      <c r="C409" s="364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spans="1:26" ht="12.75">
      <c r="A410" s="362"/>
      <c r="B410" s="363"/>
      <c r="C410" s="364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spans="1:26" ht="12.75">
      <c r="A411" s="362"/>
      <c r="B411" s="363"/>
      <c r="C411" s="364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spans="1:26" ht="12.75">
      <c r="A412" s="362"/>
      <c r="B412" s="363"/>
      <c r="C412" s="364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spans="1:26" ht="12.75">
      <c r="A413" s="362"/>
      <c r="B413" s="363"/>
      <c r="C413" s="364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spans="1:26" ht="12.75">
      <c r="A414" s="362"/>
      <c r="B414" s="363"/>
      <c r="C414" s="364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spans="1:26" ht="12.75">
      <c r="A415" s="362"/>
      <c r="B415" s="363"/>
      <c r="C415" s="364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spans="1:26" ht="12.75">
      <c r="A416" s="362"/>
      <c r="B416" s="363"/>
      <c r="C416" s="364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spans="1:26" ht="12.75">
      <c r="A417" s="362"/>
      <c r="B417" s="363"/>
      <c r="C417" s="364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spans="1:26" ht="12.75">
      <c r="A418" s="362"/>
      <c r="B418" s="363"/>
      <c r="C418" s="364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spans="1:26" ht="12.75">
      <c r="A419" s="362"/>
      <c r="B419" s="363"/>
      <c r="C419" s="364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spans="1:26" ht="12.75">
      <c r="A420" s="362"/>
      <c r="B420" s="363"/>
      <c r="C420" s="364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spans="1:26" ht="12.75">
      <c r="A421" s="362"/>
      <c r="B421" s="363"/>
      <c r="C421" s="364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spans="1:26" ht="12.75">
      <c r="A422" s="362"/>
      <c r="B422" s="363"/>
      <c r="C422" s="364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spans="1:26" ht="12.75">
      <c r="A423" s="362"/>
      <c r="B423" s="363"/>
      <c r="C423" s="364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spans="1:26" ht="12.75">
      <c r="A424" s="362"/>
      <c r="B424" s="363"/>
      <c r="C424" s="364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spans="1:26" ht="12.75">
      <c r="A425" s="362"/>
      <c r="B425" s="363"/>
      <c r="C425" s="364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spans="1:26" ht="12.75">
      <c r="A426" s="362"/>
      <c r="B426" s="363"/>
      <c r="C426" s="364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spans="1:26" ht="12.75">
      <c r="A427" s="362"/>
      <c r="B427" s="363"/>
      <c r="C427" s="364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spans="1:26" ht="12.75">
      <c r="A428" s="362"/>
      <c r="B428" s="363"/>
      <c r="C428" s="364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spans="1:26" ht="12.75">
      <c r="A429" s="362"/>
      <c r="B429" s="363"/>
      <c r="C429" s="364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spans="1:26" ht="12.75">
      <c r="A430" s="362"/>
      <c r="B430" s="363"/>
      <c r="C430" s="364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spans="1:26" ht="12.75">
      <c r="A431" s="362"/>
      <c r="B431" s="363"/>
      <c r="C431" s="364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spans="1:26" ht="12.75">
      <c r="A432" s="362"/>
      <c r="B432" s="363"/>
      <c r="C432" s="364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spans="1:26" ht="12.75">
      <c r="A433" s="362"/>
      <c r="B433" s="363"/>
      <c r="C433" s="364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spans="1:26" ht="12.75">
      <c r="A434" s="362"/>
      <c r="B434" s="363"/>
      <c r="C434" s="364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spans="1:26" ht="12.75">
      <c r="A435" s="362"/>
      <c r="B435" s="363"/>
      <c r="C435" s="364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spans="1:26" ht="12.75">
      <c r="A436" s="362"/>
      <c r="B436" s="363"/>
      <c r="C436" s="364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spans="1:26" ht="12.75">
      <c r="A437" s="362"/>
      <c r="B437" s="363"/>
      <c r="C437" s="364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spans="1:26" ht="12.75">
      <c r="A438" s="362"/>
      <c r="B438" s="363"/>
      <c r="C438" s="364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spans="1:26" ht="12.75">
      <c r="A439" s="362"/>
      <c r="B439" s="363"/>
      <c r="C439" s="364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spans="1:26" ht="12.75">
      <c r="A440" s="362"/>
      <c r="B440" s="363"/>
      <c r="C440" s="364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spans="1:26" ht="12.75">
      <c r="A441" s="362"/>
      <c r="B441" s="363"/>
      <c r="C441" s="364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spans="1:26" ht="12.75">
      <c r="A442" s="362"/>
      <c r="B442" s="363"/>
      <c r="C442" s="364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spans="1:26" ht="12.75">
      <c r="A443" s="362"/>
      <c r="B443" s="363"/>
      <c r="C443" s="364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spans="1:26" ht="12.75">
      <c r="A444" s="362"/>
      <c r="B444" s="363"/>
      <c r="C444" s="364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spans="1:26" ht="12.75">
      <c r="A445" s="362"/>
      <c r="B445" s="363"/>
      <c r="C445" s="364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spans="1:26" ht="12.75">
      <c r="A446" s="362"/>
      <c r="B446" s="363"/>
      <c r="C446" s="364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spans="1:26" ht="12.75">
      <c r="A447" s="362"/>
      <c r="B447" s="363"/>
      <c r="C447" s="364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spans="1:26" ht="12.75">
      <c r="A448" s="362"/>
      <c r="B448" s="363"/>
      <c r="C448" s="364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spans="1:26" ht="12.75">
      <c r="A449" s="362"/>
      <c r="B449" s="363"/>
      <c r="C449" s="364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spans="1:26" ht="12.75">
      <c r="A450" s="362"/>
      <c r="B450" s="363"/>
      <c r="C450" s="364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spans="1:26" ht="12.75">
      <c r="A451" s="362"/>
      <c r="B451" s="363"/>
      <c r="C451" s="364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spans="1:26" ht="12.75">
      <c r="A452" s="362"/>
      <c r="B452" s="363"/>
      <c r="C452" s="364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spans="1:26" ht="12.75">
      <c r="A453" s="362"/>
      <c r="B453" s="363"/>
      <c r="C453" s="364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spans="1:26" ht="12.75">
      <c r="A454" s="362"/>
      <c r="B454" s="363"/>
      <c r="C454" s="364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spans="1:26" ht="12.75">
      <c r="A455" s="362"/>
      <c r="B455" s="363"/>
      <c r="C455" s="364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spans="1:26" ht="12.75">
      <c r="A456" s="362"/>
      <c r="B456" s="363"/>
      <c r="C456" s="364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spans="1:26" ht="12.75">
      <c r="A457" s="362"/>
      <c r="B457" s="363"/>
      <c r="C457" s="364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spans="1:26" ht="12.75">
      <c r="A458" s="362"/>
      <c r="B458" s="363"/>
      <c r="C458" s="364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spans="1:26" ht="12.75">
      <c r="A459" s="362"/>
      <c r="B459" s="363"/>
      <c r="C459" s="364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spans="1:26" ht="12.75">
      <c r="A460" s="362"/>
      <c r="B460" s="363"/>
      <c r="C460" s="364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spans="1:26" ht="12.75">
      <c r="A461" s="362"/>
      <c r="B461" s="363"/>
      <c r="C461" s="364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spans="1:26" ht="12.75">
      <c r="A462" s="362"/>
      <c r="B462" s="363"/>
      <c r="C462" s="364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spans="1:26" ht="12.75">
      <c r="A463" s="362"/>
      <c r="B463" s="363"/>
      <c r="C463" s="364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spans="1:26" ht="12.75">
      <c r="A464" s="362"/>
      <c r="B464" s="363"/>
      <c r="C464" s="364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spans="1:26" ht="12.75">
      <c r="A465" s="362"/>
      <c r="B465" s="363"/>
      <c r="C465" s="364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spans="1:26" ht="12.75">
      <c r="A466" s="362"/>
      <c r="B466" s="363"/>
      <c r="C466" s="364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spans="1:26" ht="12.75">
      <c r="A467" s="362"/>
      <c r="B467" s="363"/>
      <c r="C467" s="364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spans="1:26" ht="12.75">
      <c r="A468" s="362"/>
      <c r="B468" s="363"/>
      <c r="C468" s="364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spans="1:26" ht="12.75">
      <c r="A469" s="362"/>
      <c r="B469" s="363"/>
      <c r="C469" s="364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spans="1:26" ht="12.75">
      <c r="A470" s="362"/>
      <c r="B470" s="363"/>
      <c r="C470" s="364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spans="1:26" ht="12.75">
      <c r="A471" s="362"/>
      <c r="B471" s="363"/>
      <c r="C471" s="364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spans="1:26" ht="12.75">
      <c r="A472" s="362"/>
      <c r="B472" s="363"/>
      <c r="C472" s="364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spans="1:26" ht="12.75">
      <c r="A473" s="362"/>
      <c r="B473" s="363"/>
      <c r="C473" s="364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spans="1:26" ht="12.75">
      <c r="A474" s="362"/>
      <c r="B474" s="363"/>
      <c r="C474" s="364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spans="1:26" ht="12.75">
      <c r="A475" s="362"/>
      <c r="B475" s="363"/>
      <c r="C475" s="364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spans="1:26" ht="12.75">
      <c r="A476" s="362"/>
      <c r="B476" s="363"/>
      <c r="C476" s="364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spans="1:26" ht="12.75">
      <c r="A477" s="362"/>
      <c r="B477" s="363"/>
      <c r="C477" s="364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spans="1:26" ht="12.75">
      <c r="A478" s="362"/>
      <c r="B478" s="363"/>
      <c r="C478" s="364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spans="1:26" ht="12.75">
      <c r="A479" s="362"/>
      <c r="B479" s="363"/>
      <c r="C479" s="364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spans="1:26" ht="12.75">
      <c r="A480" s="362"/>
      <c r="B480" s="363"/>
      <c r="C480" s="364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spans="1:26" ht="12.75">
      <c r="A481" s="362"/>
      <c r="B481" s="363"/>
      <c r="C481" s="364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spans="1:26" ht="12.75">
      <c r="A482" s="362"/>
      <c r="B482" s="363"/>
      <c r="C482" s="364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spans="1:26" ht="12.75">
      <c r="A483" s="362"/>
      <c r="B483" s="363"/>
      <c r="C483" s="364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spans="1:26" ht="12.75">
      <c r="A484" s="362"/>
      <c r="B484" s="363"/>
      <c r="C484" s="364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spans="1:26" ht="12.75">
      <c r="A485" s="362"/>
      <c r="B485" s="363"/>
      <c r="C485" s="364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spans="1:26" ht="12.75">
      <c r="A486" s="362"/>
      <c r="B486" s="363"/>
      <c r="C486" s="364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spans="1:26" ht="12.75">
      <c r="A487" s="362"/>
      <c r="B487" s="363"/>
      <c r="C487" s="364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spans="1:26" ht="12.75">
      <c r="A488" s="362"/>
      <c r="B488" s="363"/>
      <c r="C488" s="364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spans="1:26" ht="12.75">
      <c r="A489" s="362"/>
      <c r="B489" s="363"/>
      <c r="C489" s="364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spans="1:26" ht="12.75">
      <c r="A490" s="362"/>
      <c r="B490" s="363"/>
      <c r="C490" s="364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spans="1:26" ht="12.75">
      <c r="A491" s="362"/>
      <c r="B491" s="363"/>
      <c r="C491" s="364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spans="1:26" ht="12.75">
      <c r="A492" s="362"/>
      <c r="B492" s="363"/>
      <c r="C492" s="364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spans="1:26" ht="12.75">
      <c r="A493" s="362"/>
      <c r="B493" s="363"/>
      <c r="C493" s="364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spans="1:26" ht="12.75">
      <c r="A494" s="362"/>
      <c r="B494" s="363"/>
      <c r="C494" s="364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spans="1:26" ht="12.75">
      <c r="A495" s="362"/>
      <c r="B495" s="363"/>
      <c r="C495" s="364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spans="1:26" ht="12.75">
      <c r="A496" s="362"/>
      <c r="B496" s="363"/>
      <c r="C496" s="364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spans="1:26" ht="12.75">
      <c r="A497" s="362"/>
      <c r="B497" s="363"/>
      <c r="C497" s="364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spans="1:26" ht="12.75">
      <c r="A498" s="362"/>
      <c r="B498" s="363"/>
      <c r="C498" s="364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spans="1:26" ht="12.75">
      <c r="A499" s="362"/>
      <c r="B499" s="363"/>
      <c r="C499" s="364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spans="1:26" ht="12.75">
      <c r="A500" s="362"/>
      <c r="B500" s="363"/>
      <c r="C500" s="364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spans="1:26" ht="12.75">
      <c r="A501" s="362"/>
      <c r="B501" s="363"/>
      <c r="C501" s="364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spans="1:26" ht="12.75">
      <c r="A502" s="362"/>
      <c r="B502" s="363"/>
      <c r="C502" s="364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spans="1:26" ht="12.75">
      <c r="A503" s="362"/>
      <c r="B503" s="363"/>
      <c r="C503" s="364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spans="1:26" ht="12.75">
      <c r="A504" s="362"/>
      <c r="B504" s="363"/>
      <c r="C504" s="364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spans="1:26" ht="12.75">
      <c r="A505" s="362"/>
      <c r="B505" s="363"/>
      <c r="C505" s="364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spans="1:26" ht="12.75">
      <c r="A506" s="362"/>
      <c r="B506" s="363"/>
      <c r="C506" s="364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spans="1:26" ht="12.75">
      <c r="A507" s="362"/>
      <c r="B507" s="363"/>
      <c r="C507" s="364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spans="1:26" ht="12.75">
      <c r="A508" s="362"/>
      <c r="B508" s="363"/>
      <c r="C508" s="364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spans="1:26" ht="12.75">
      <c r="A509" s="362"/>
      <c r="B509" s="363"/>
      <c r="C509" s="364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spans="1:26" ht="12.75">
      <c r="A510" s="362"/>
      <c r="B510" s="363"/>
      <c r="C510" s="364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spans="1:26" ht="12.75">
      <c r="A511" s="362"/>
      <c r="B511" s="363"/>
      <c r="C511" s="364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spans="1:26" ht="12.75">
      <c r="A512" s="362"/>
      <c r="B512" s="363"/>
      <c r="C512" s="364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spans="1:26" ht="12.75">
      <c r="A513" s="362"/>
      <c r="B513" s="363"/>
      <c r="C513" s="364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spans="1:26" ht="12.75">
      <c r="A514" s="362"/>
      <c r="B514" s="363"/>
      <c r="C514" s="364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spans="1:26" ht="12.75">
      <c r="A515" s="362"/>
      <c r="B515" s="363"/>
      <c r="C515" s="364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spans="1:26" ht="12.75">
      <c r="A516" s="362"/>
      <c r="B516" s="363"/>
      <c r="C516" s="364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spans="1:26" ht="12.75">
      <c r="A517" s="362"/>
      <c r="B517" s="363"/>
      <c r="C517" s="364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spans="1:26" ht="12.75">
      <c r="A518" s="362"/>
      <c r="B518" s="363"/>
      <c r="C518" s="364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spans="1:26" ht="12.75">
      <c r="A519" s="362"/>
      <c r="B519" s="363"/>
      <c r="C519" s="364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spans="1:26" ht="12.75">
      <c r="A520" s="362"/>
      <c r="B520" s="363"/>
      <c r="C520" s="364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spans="1:26" ht="12.75">
      <c r="A521" s="362"/>
      <c r="B521" s="363"/>
      <c r="C521" s="364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spans="1:26" ht="12.75">
      <c r="A522" s="362"/>
      <c r="B522" s="363"/>
      <c r="C522" s="364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spans="1:26" ht="12.75">
      <c r="A523" s="362"/>
      <c r="B523" s="363"/>
      <c r="C523" s="364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spans="1:26" ht="12.75">
      <c r="A524" s="362"/>
      <c r="B524" s="363"/>
      <c r="C524" s="364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spans="1:26" ht="12.75">
      <c r="A525" s="362"/>
      <c r="B525" s="363"/>
      <c r="C525" s="364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spans="1:26" ht="12.75">
      <c r="A526" s="362"/>
      <c r="B526" s="363"/>
      <c r="C526" s="364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spans="1:26" ht="12.75">
      <c r="A527" s="362"/>
      <c r="B527" s="363"/>
      <c r="C527" s="364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spans="1:26" ht="12.75">
      <c r="A528" s="362"/>
      <c r="B528" s="363"/>
      <c r="C528" s="364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spans="1:26" ht="12.75">
      <c r="A529" s="362"/>
      <c r="B529" s="363"/>
      <c r="C529" s="364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spans="1:26" ht="12.75">
      <c r="A530" s="362"/>
      <c r="B530" s="363"/>
      <c r="C530" s="364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spans="1:26" ht="12.75">
      <c r="A531" s="362"/>
      <c r="B531" s="363"/>
      <c r="C531" s="364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spans="1:26" ht="12.75">
      <c r="A532" s="362"/>
      <c r="B532" s="363"/>
      <c r="C532" s="364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spans="1:26" ht="12.75">
      <c r="A533" s="362"/>
      <c r="B533" s="363"/>
      <c r="C533" s="364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spans="1:26" ht="12.75">
      <c r="A534" s="362"/>
      <c r="B534" s="363"/>
      <c r="C534" s="364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spans="1:26" ht="12.75">
      <c r="A535" s="362"/>
      <c r="B535" s="363"/>
      <c r="C535" s="364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spans="1:26" ht="12.75">
      <c r="A536" s="362"/>
      <c r="B536" s="363"/>
      <c r="C536" s="364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spans="1:26" ht="12.75">
      <c r="A537" s="362"/>
      <c r="B537" s="363"/>
      <c r="C537" s="364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spans="1:26" ht="12.75">
      <c r="A538" s="362"/>
      <c r="B538" s="363"/>
      <c r="C538" s="364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spans="1:26" ht="12.75">
      <c r="A539" s="362"/>
      <c r="B539" s="363"/>
      <c r="C539" s="364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spans="1:26" ht="12.75">
      <c r="A540" s="362"/>
      <c r="B540" s="363"/>
      <c r="C540" s="364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spans="1:26" ht="12.75">
      <c r="A541" s="362"/>
      <c r="B541" s="363"/>
      <c r="C541" s="364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spans="1:26" ht="12.75">
      <c r="A542" s="362"/>
      <c r="B542" s="363"/>
      <c r="C542" s="364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spans="1:26" ht="12.75">
      <c r="A543" s="362"/>
      <c r="B543" s="363"/>
      <c r="C543" s="364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spans="1:26" ht="12.75">
      <c r="A544" s="362"/>
      <c r="B544" s="363"/>
      <c r="C544" s="364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spans="1:26" ht="12.75">
      <c r="A545" s="362"/>
      <c r="B545" s="363"/>
      <c r="C545" s="364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spans="1:26" ht="12.75">
      <c r="A546" s="362"/>
      <c r="B546" s="363"/>
      <c r="C546" s="364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spans="1:26" ht="12.75">
      <c r="A547" s="362"/>
      <c r="B547" s="363"/>
      <c r="C547" s="364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spans="1:26" ht="12.75">
      <c r="A548" s="362"/>
      <c r="B548" s="363"/>
      <c r="C548" s="364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spans="1:26" ht="12.75">
      <c r="A549" s="362"/>
      <c r="B549" s="363"/>
      <c r="C549" s="364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spans="1:26" ht="12.75">
      <c r="A550" s="362"/>
      <c r="B550" s="363"/>
      <c r="C550" s="364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spans="1:26" ht="12.75">
      <c r="A551" s="362"/>
      <c r="B551" s="363"/>
      <c r="C551" s="364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spans="1:26" ht="12.75">
      <c r="A552" s="362"/>
      <c r="B552" s="363"/>
      <c r="C552" s="364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spans="1:26" ht="12.75">
      <c r="A553" s="362"/>
      <c r="B553" s="363"/>
      <c r="C553" s="364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spans="1:26" ht="12.75">
      <c r="A554" s="362"/>
      <c r="B554" s="363"/>
      <c r="C554" s="364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spans="1:26" ht="12.75">
      <c r="A555" s="362"/>
      <c r="B555" s="363"/>
      <c r="C555" s="364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spans="1:26" ht="12.75">
      <c r="A556" s="362"/>
      <c r="B556" s="363"/>
      <c r="C556" s="364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spans="1:26" ht="12.75">
      <c r="A557" s="362"/>
      <c r="B557" s="363"/>
      <c r="C557" s="364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spans="1:26" ht="12.75">
      <c r="A558" s="362"/>
      <c r="B558" s="363"/>
      <c r="C558" s="364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spans="1:26" ht="12.75">
      <c r="A559" s="362"/>
      <c r="B559" s="363"/>
      <c r="C559" s="364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spans="1:26" ht="12.75">
      <c r="A560" s="362"/>
      <c r="B560" s="363"/>
      <c r="C560" s="364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spans="1:26" ht="12.75">
      <c r="A561" s="362"/>
      <c r="B561" s="363"/>
      <c r="C561" s="364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spans="1:26" ht="12.75">
      <c r="A562" s="362"/>
      <c r="B562" s="363"/>
      <c r="C562" s="364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spans="1:26" ht="12.75">
      <c r="A563" s="362"/>
      <c r="B563" s="363"/>
      <c r="C563" s="364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spans="1:26" ht="12.75">
      <c r="A564" s="362"/>
      <c r="B564" s="363"/>
      <c r="C564" s="364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spans="1:26" ht="12.75">
      <c r="A565" s="362"/>
      <c r="B565" s="363"/>
      <c r="C565" s="364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spans="1:26" ht="12.75">
      <c r="A566" s="362"/>
      <c r="B566" s="363"/>
      <c r="C566" s="364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spans="1:26" ht="12.75">
      <c r="A567" s="362"/>
      <c r="B567" s="363"/>
      <c r="C567" s="364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spans="1:26" ht="12.75">
      <c r="A568" s="362"/>
      <c r="B568" s="363"/>
      <c r="C568" s="364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spans="1:26" ht="12.75">
      <c r="A569" s="362"/>
      <c r="B569" s="363"/>
      <c r="C569" s="364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spans="1:26" ht="12.75">
      <c r="A570" s="362"/>
      <c r="B570" s="363"/>
      <c r="C570" s="364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spans="1:26" ht="12.75">
      <c r="A571" s="362"/>
      <c r="B571" s="363"/>
      <c r="C571" s="364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spans="1:26" ht="12.75">
      <c r="A572" s="362"/>
      <c r="B572" s="363"/>
      <c r="C572" s="364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spans="1:26" ht="12.75">
      <c r="A573" s="362"/>
      <c r="B573" s="363"/>
      <c r="C573" s="364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spans="1:26" ht="12.75">
      <c r="A574" s="362"/>
      <c r="B574" s="363"/>
      <c r="C574" s="364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spans="1:26" ht="12.75">
      <c r="A575" s="362"/>
      <c r="B575" s="363"/>
      <c r="C575" s="364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spans="1:26" ht="12.75">
      <c r="A576" s="362"/>
      <c r="B576" s="363"/>
      <c r="C576" s="364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spans="1:26" ht="12.75">
      <c r="A577" s="362"/>
      <c r="B577" s="363"/>
      <c r="C577" s="364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spans="1:26" ht="12.75">
      <c r="A578" s="362"/>
      <c r="B578" s="363"/>
      <c r="C578" s="364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spans="1:26" ht="12.75">
      <c r="A579" s="362"/>
      <c r="B579" s="363"/>
      <c r="C579" s="364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spans="1:26" ht="12.75">
      <c r="A580" s="362"/>
      <c r="B580" s="363"/>
      <c r="C580" s="364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spans="1:26" ht="12.75">
      <c r="A581" s="362"/>
      <c r="B581" s="363"/>
      <c r="C581" s="364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spans="1:26" ht="12.75">
      <c r="A582" s="362"/>
      <c r="B582" s="363"/>
      <c r="C582" s="364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spans="1:26" ht="12.75">
      <c r="A583" s="362"/>
      <c r="B583" s="363"/>
      <c r="C583" s="364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spans="1:26" ht="12.75">
      <c r="A584" s="362"/>
      <c r="B584" s="363"/>
      <c r="C584" s="364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spans="1:26" ht="12.75">
      <c r="A585" s="362"/>
      <c r="B585" s="363"/>
      <c r="C585" s="364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spans="1:26" ht="12.75">
      <c r="A586" s="362"/>
      <c r="B586" s="363"/>
      <c r="C586" s="364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spans="1:26" ht="12.75">
      <c r="A587" s="362"/>
      <c r="B587" s="363"/>
      <c r="C587" s="364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spans="1:26" ht="12.75">
      <c r="A588" s="362"/>
      <c r="B588" s="363"/>
      <c r="C588" s="364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spans="1:26" ht="12.75">
      <c r="A589" s="362"/>
      <c r="B589" s="363"/>
      <c r="C589" s="364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spans="1:26" ht="12.75">
      <c r="A590" s="362"/>
      <c r="B590" s="363"/>
      <c r="C590" s="364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spans="1:26" ht="12.75">
      <c r="A591" s="362"/>
      <c r="B591" s="363"/>
      <c r="C591" s="364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spans="1:26" ht="12.75">
      <c r="A592" s="362"/>
      <c r="B592" s="363"/>
      <c r="C592" s="364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spans="1:26" ht="12.75">
      <c r="A593" s="362"/>
      <c r="B593" s="363"/>
      <c r="C593" s="364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spans="1:26" ht="12.75">
      <c r="A594" s="362"/>
      <c r="B594" s="363"/>
      <c r="C594" s="364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spans="1:26" ht="12.75">
      <c r="A595" s="362"/>
      <c r="B595" s="363"/>
      <c r="C595" s="364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spans="1:26" ht="12.75">
      <c r="A596" s="362"/>
      <c r="B596" s="363"/>
      <c r="C596" s="364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spans="1:26" ht="12.75">
      <c r="A597" s="362"/>
      <c r="B597" s="363"/>
      <c r="C597" s="364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spans="1:26" ht="12.75">
      <c r="A598" s="362"/>
      <c r="B598" s="363"/>
      <c r="C598" s="364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spans="1:26" ht="12.75">
      <c r="A599" s="362"/>
      <c r="B599" s="363"/>
      <c r="C599" s="364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spans="1:26" ht="12.75">
      <c r="A600" s="362"/>
      <c r="B600" s="363"/>
      <c r="C600" s="364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spans="1:26" ht="12.75">
      <c r="A601" s="362"/>
      <c r="B601" s="363"/>
      <c r="C601" s="364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spans="1:26" ht="12.75">
      <c r="A602" s="362"/>
      <c r="B602" s="363"/>
      <c r="C602" s="364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spans="1:26" ht="12.75">
      <c r="A603" s="362"/>
      <c r="B603" s="363"/>
      <c r="C603" s="364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spans="1:26" ht="12.75">
      <c r="A604" s="362"/>
      <c r="B604" s="363"/>
      <c r="C604" s="364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spans="1:26" ht="12.75">
      <c r="A605" s="362"/>
      <c r="B605" s="363"/>
      <c r="C605" s="364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spans="1:26" ht="12.75">
      <c r="A606" s="362"/>
      <c r="B606" s="363"/>
      <c r="C606" s="364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spans="1:26" ht="12.75">
      <c r="A607" s="362"/>
      <c r="B607" s="363"/>
      <c r="C607" s="364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spans="1:26" ht="12.75">
      <c r="A608" s="362"/>
      <c r="B608" s="363"/>
      <c r="C608" s="364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spans="1:26" ht="12.75">
      <c r="A609" s="362"/>
      <c r="B609" s="363"/>
      <c r="C609" s="364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spans="1:26" ht="12.75">
      <c r="A610" s="362"/>
      <c r="B610" s="363"/>
      <c r="C610" s="364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spans="1:26" ht="12.75">
      <c r="A611" s="362"/>
      <c r="B611" s="363"/>
      <c r="C611" s="364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spans="1:26" ht="12.75">
      <c r="A612" s="362"/>
      <c r="B612" s="363"/>
      <c r="C612" s="364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spans="1:26" ht="12.75">
      <c r="A613" s="362"/>
      <c r="B613" s="363"/>
      <c r="C613" s="364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spans="1:26" ht="12.75">
      <c r="A614" s="362"/>
      <c r="B614" s="363"/>
      <c r="C614" s="364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spans="1:26" ht="12.75">
      <c r="A615" s="362"/>
      <c r="B615" s="363"/>
      <c r="C615" s="364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spans="1:26" ht="12.75">
      <c r="A616" s="362"/>
      <c r="B616" s="363"/>
      <c r="C616" s="364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spans="1:26" ht="12.75">
      <c r="A617" s="362"/>
      <c r="B617" s="363"/>
      <c r="C617" s="364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spans="1:26" ht="12.75">
      <c r="A618" s="362"/>
      <c r="B618" s="363"/>
      <c r="C618" s="364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spans="1:26" ht="12.75">
      <c r="A619" s="362"/>
      <c r="B619" s="363"/>
      <c r="C619" s="364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spans="1:26" ht="12.75">
      <c r="A620" s="362"/>
      <c r="B620" s="363"/>
      <c r="C620" s="364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spans="1:26" ht="12.75">
      <c r="A621" s="362"/>
      <c r="B621" s="363"/>
      <c r="C621" s="364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spans="1:26" ht="12.75">
      <c r="A622" s="362"/>
      <c r="B622" s="363"/>
      <c r="C622" s="364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spans="1:26" ht="12.75">
      <c r="A623" s="362"/>
      <c r="B623" s="363"/>
      <c r="C623" s="364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spans="1:26" ht="12.75">
      <c r="A624" s="362"/>
      <c r="B624" s="363"/>
      <c r="C624" s="364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spans="1:26" ht="12.75">
      <c r="A625" s="362"/>
      <c r="B625" s="363"/>
      <c r="C625" s="364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spans="1:26" ht="12.75">
      <c r="A626" s="362"/>
      <c r="B626" s="363"/>
      <c r="C626" s="364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spans="1:26" ht="12.75">
      <c r="A627" s="362"/>
      <c r="B627" s="363"/>
      <c r="C627" s="364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spans="1:26" ht="12.75">
      <c r="A628" s="362"/>
      <c r="B628" s="363"/>
      <c r="C628" s="364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spans="1:26" ht="12.75">
      <c r="A629" s="362"/>
      <c r="B629" s="363"/>
      <c r="C629" s="364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spans="1:26" ht="12.75">
      <c r="A630" s="362"/>
      <c r="B630" s="363"/>
      <c r="C630" s="364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spans="1:26" ht="12.75">
      <c r="A631" s="362"/>
      <c r="B631" s="363"/>
      <c r="C631" s="364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spans="1:26" ht="12.75">
      <c r="A632" s="362"/>
      <c r="B632" s="363"/>
      <c r="C632" s="364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spans="1:26" ht="12.75">
      <c r="A633" s="362"/>
      <c r="B633" s="363"/>
      <c r="C633" s="364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spans="1:26" ht="12.75">
      <c r="A634" s="362"/>
      <c r="B634" s="363"/>
      <c r="C634" s="364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spans="1:26" ht="12.75">
      <c r="A635" s="362"/>
      <c r="B635" s="363"/>
      <c r="C635" s="364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spans="1:26" ht="12.75">
      <c r="A636" s="362"/>
      <c r="B636" s="363"/>
      <c r="C636" s="364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spans="1:26" ht="12.75">
      <c r="A637" s="362"/>
      <c r="B637" s="363"/>
      <c r="C637" s="364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spans="1:26" ht="12.75">
      <c r="A638" s="362"/>
      <c r="B638" s="363"/>
      <c r="C638" s="364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spans="1:26" ht="12.75">
      <c r="A639" s="362"/>
      <c r="B639" s="363"/>
      <c r="C639" s="364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spans="1:26" ht="12.75">
      <c r="A640" s="362"/>
      <c r="B640" s="363"/>
      <c r="C640" s="364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spans="1:26" ht="12.75">
      <c r="A641" s="362"/>
      <c r="B641" s="363"/>
      <c r="C641" s="364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spans="1:26" ht="12.75">
      <c r="A642" s="362"/>
      <c r="B642" s="363"/>
      <c r="C642" s="364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spans="1:26" ht="12.75">
      <c r="A643" s="362"/>
      <c r="B643" s="363"/>
      <c r="C643" s="364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spans="1:26" ht="12.75">
      <c r="A644" s="362"/>
      <c r="B644" s="363"/>
      <c r="C644" s="364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spans="1:26" ht="12.75">
      <c r="A645" s="362"/>
      <c r="B645" s="363"/>
      <c r="C645" s="364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spans="1:26" ht="12.75">
      <c r="A646" s="362"/>
      <c r="B646" s="363"/>
      <c r="C646" s="364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spans="1:26" ht="12.75">
      <c r="A647" s="362"/>
      <c r="B647" s="363"/>
      <c r="C647" s="364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spans="1:26" ht="12.75">
      <c r="A648" s="362"/>
      <c r="B648" s="363"/>
      <c r="C648" s="364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spans="1:26" ht="12.75">
      <c r="A649" s="362"/>
      <c r="B649" s="363"/>
      <c r="C649" s="364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spans="1:26" ht="12.75">
      <c r="A650" s="362"/>
      <c r="B650" s="363"/>
      <c r="C650" s="364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spans="1:26" ht="12.75">
      <c r="A651" s="362"/>
      <c r="B651" s="363"/>
      <c r="C651" s="364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spans="1:26" ht="12.75">
      <c r="A652" s="362"/>
      <c r="B652" s="363"/>
      <c r="C652" s="364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spans="1:26" ht="12.75">
      <c r="A653" s="362"/>
      <c r="B653" s="363"/>
      <c r="C653" s="364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spans="1:26" ht="12.75">
      <c r="A654" s="362"/>
      <c r="B654" s="363"/>
      <c r="C654" s="364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spans="1:26" ht="12.75">
      <c r="A655" s="362"/>
      <c r="B655" s="363"/>
      <c r="C655" s="364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spans="1:26" ht="12.75">
      <c r="A656" s="362"/>
      <c r="B656" s="363"/>
      <c r="C656" s="364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spans="1:26" ht="12.75">
      <c r="A657" s="362"/>
      <c r="B657" s="363"/>
      <c r="C657" s="364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spans="1:26" ht="12.75">
      <c r="A658" s="362"/>
      <c r="B658" s="363"/>
      <c r="C658" s="364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spans="1:26" ht="12.75">
      <c r="A659" s="362"/>
      <c r="B659" s="363"/>
      <c r="C659" s="364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spans="1:26" ht="12.75">
      <c r="A660" s="362"/>
      <c r="B660" s="363"/>
      <c r="C660" s="364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spans="1:26" ht="12.75">
      <c r="A661" s="362"/>
      <c r="B661" s="363"/>
      <c r="C661" s="364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spans="1:26" ht="12.75">
      <c r="A662" s="362"/>
      <c r="B662" s="363"/>
      <c r="C662" s="364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spans="1:26" ht="12.75">
      <c r="A663" s="362"/>
      <c r="B663" s="363"/>
      <c r="C663" s="364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spans="1:26" ht="12.75">
      <c r="A664" s="362"/>
      <c r="B664" s="363"/>
      <c r="C664" s="364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spans="1:26" ht="12.75">
      <c r="A665" s="362"/>
      <c r="B665" s="363"/>
      <c r="C665" s="364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spans="1:26" ht="12.75">
      <c r="A666" s="362"/>
      <c r="B666" s="363"/>
      <c r="C666" s="364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spans="1:26" ht="12.75">
      <c r="A667" s="362"/>
      <c r="B667" s="363"/>
      <c r="C667" s="364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spans="1:26" ht="12.75">
      <c r="A668" s="362"/>
      <c r="B668" s="363"/>
      <c r="C668" s="364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spans="1:26" ht="12.75">
      <c r="A669" s="362"/>
      <c r="B669" s="363"/>
      <c r="C669" s="364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spans="1:26" ht="12.75">
      <c r="A670" s="362"/>
      <c r="B670" s="363"/>
      <c r="C670" s="364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spans="1:26" ht="12.75">
      <c r="A671" s="362"/>
      <c r="B671" s="363"/>
      <c r="C671" s="364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spans="1:26" ht="12.75">
      <c r="A672" s="362"/>
      <c r="B672" s="363"/>
      <c r="C672" s="364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spans="1:26" ht="12.75">
      <c r="A673" s="362"/>
      <c r="B673" s="363"/>
      <c r="C673" s="364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spans="1:26" ht="12.75">
      <c r="A674" s="362"/>
      <c r="B674" s="363"/>
      <c r="C674" s="364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spans="1:26" ht="12.75">
      <c r="A675" s="362"/>
      <c r="B675" s="363"/>
      <c r="C675" s="364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spans="1:26" ht="12.75">
      <c r="A676" s="362"/>
      <c r="B676" s="363"/>
      <c r="C676" s="364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spans="1:26" ht="12.75">
      <c r="A677" s="362"/>
      <c r="B677" s="363"/>
      <c r="C677" s="364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spans="1:26" ht="12.75">
      <c r="A678" s="362"/>
      <c r="B678" s="363"/>
      <c r="C678" s="364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spans="1:26" ht="12.75">
      <c r="A679" s="362"/>
      <c r="B679" s="363"/>
      <c r="C679" s="364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spans="1:26" ht="12.75">
      <c r="A680" s="362"/>
      <c r="B680" s="363"/>
      <c r="C680" s="364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spans="1:26" ht="12.75">
      <c r="A681" s="362"/>
      <c r="B681" s="363"/>
      <c r="C681" s="364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spans="1:26" ht="12.75">
      <c r="A682" s="362"/>
      <c r="B682" s="363"/>
      <c r="C682" s="364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spans="1:26" ht="12.75">
      <c r="A683" s="362"/>
      <c r="B683" s="363"/>
      <c r="C683" s="364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spans="1:26" ht="12.75">
      <c r="A684" s="362"/>
      <c r="B684" s="363"/>
      <c r="C684" s="364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spans="1:26" ht="12.75">
      <c r="A685" s="362"/>
      <c r="B685" s="363"/>
      <c r="C685" s="364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spans="1:26" ht="12.75">
      <c r="A686" s="362"/>
      <c r="B686" s="363"/>
      <c r="C686" s="364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spans="1:26" ht="12.75">
      <c r="A687" s="362"/>
      <c r="B687" s="363"/>
      <c r="C687" s="364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spans="1:26" ht="12.75">
      <c r="A688" s="362"/>
      <c r="B688" s="363"/>
      <c r="C688" s="364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spans="1:26" ht="12.75">
      <c r="A689" s="362"/>
      <c r="B689" s="363"/>
      <c r="C689" s="364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spans="1:26" ht="12.75">
      <c r="A690" s="362"/>
      <c r="B690" s="363"/>
      <c r="C690" s="364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spans="1:26" ht="12.75">
      <c r="A691" s="362"/>
      <c r="B691" s="363"/>
      <c r="C691" s="364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spans="1:26" ht="12.75">
      <c r="A692" s="362"/>
      <c r="B692" s="363"/>
      <c r="C692" s="364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spans="1:26" ht="12.75">
      <c r="A693" s="362"/>
      <c r="B693" s="363"/>
      <c r="C693" s="364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spans="1:26" ht="12.75">
      <c r="A694" s="362"/>
      <c r="B694" s="363"/>
      <c r="C694" s="364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spans="1:26" ht="12.75">
      <c r="A695" s="362"/>
      <c r="B695" s="363"/>
      <c r="C695" s="364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spans="1:26" ht="12.75">
      <c r="A696" s="362"/>
      <c r="B696" s="363"/>
      <c r="C696" s="364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spans="1:26" ht="12.75">
      <c r="A697" s="362"/>
      <c r="B697" s="363"/>
      <c r="C697" s="364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spans="1:26" ht="12.75">
      <c r="A698" s="362"/>
      <c r="B698" s="363"/>
      <c r="C698" s="364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spans="1:26" ht="12.75">
      <c r="A699" s="362"/>
      <c r="B699" s="363"/>
      <c r="C699" s="364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spans="1:26" ht="12.75">
      <c r="A700" s="362"/>
      <c r="B700" s="363"/>
      <c r="C700" s="364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spans="1:26" ht="12.75">
      <c r="A701" s="362"/>
      <c r="B701" s="363"/>
      <c r="C701" s="364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spans="1:26" ht="12.75">
      <c r="A702" s="362"/>
      <c r="B702" s="363"/>
      <c r="C702" s="364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spans="1:26" ht="12.75">
      <c r="A703" s="362"/>
      <c r="B703" s="363"/>
      <c r="C703" s="364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spans="1:26" ht="12.75">
      <c r="A704" s="362"/>
      <c r="B704" s="363"/>
      <c r="C704" s="364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spans="1:26" ht="12.75">
      <c r="A705" s="362"/>
      <c r="B705" s="363"/>
      <c r="C705" s="364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spans="1:26" ht="12.75">
      <c r="A706" s="362"/>
      <c r="B706" s="363"/>
      <c r="C706" s="364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spans="1:26" ht="12.75">
      <c r="A707" s="362"/>
      <c r="B707" s="363"/>
      <c r="C707" s="364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spans="1:26" ht="12.75">
      <c r="A708" s="362"/>
      <c r="B708" s="363"/>
      <c r="C708" s="364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spans="1:26" ht="12.75">
      <c r="A709" s="362"/>
      <c r="B709" s="363"/>
      <c r="C709" s="364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spans="1:26" ht="12.75">
      <c r="A710" s="362"/>
      <c r="B710" s="363"/>
      <c r="C710" s="364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spans="1:26" ht="12.75">
      <c r="A711" s="362"/>
      <c r="B711" s="363"/>
      <c r="C711" s="364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spans="1:26" ht="12.75">
      <c r="A712" s="362"/>
      <c r="B712" s="363"/>
      <c r="C712" s="364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spans="1:26" ht="12.75">
      <c r="A713" s="362"/>
      <c r="B713" s="363"/>
      <c r="C713" s="364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spans="1:26" ht="12.75">
      <c r="A714" s="362"/>
      <c r="B714" s="363"/>
      <c r="C714" s="364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spans="1:26" ht="12.75">
      <c r="A715" s="362"/>
      <c r="B715" s="363"/>
      <c r="C715" s="364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spans="1:26" ht="12.75">
      <c r="A716" s="362"/>
      <c r="B716" s="363"/>
      <c r="C716" s="364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spans="1:26" ht="12.75">
      <c r="A717" s="362"/>
      <c r="B717" s="363"/>
      <c r="C717" s="364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spans="1:26" ht="12.75">
      <c r="A718" s="362"/>
      <c r="B718" s="363"/>
      <c r="C718" s="364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spans="1:26" ht="12.75">
      <c r="A719" s="362"/>
      <c r="B719" s="363"/>
      <c r="C719" s="364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spans="1:26" ht="12.75">
      <c r="A720" s="362"/>
      <c r="B720" s="363"/>
      <c r="C720" s="364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spans="1:26" ht="12.75">
      <c r="A721" s="362"/>
      <c r="B721" s="363"/>
      <c r="C721" s="364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spans="1:26" ht="12.75">
      <c r="A722" s="362"/>
      <c r="B722" s="363"/>
      <c r="C722" s="364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spans="1:26" ht="12.75">
      <c r="A723" s="362"/>
      <c r="B723" s="363"/>
      <c r="C723" s="364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spans="1:26" ht="12.75">
      <c r="A724" s="362"/>
      <c r="B724" s="363"/>
      <c r="C724" s="364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spans="1:26" ht="12.75">
      <c r="A725" s="362"/>
      <c r="B725" s="363"/>
      <c r="C725" s="364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spans="1:26" ht="12.75">
      <c r="A726" s="362"/>
      <c r="B726" s="363"/>
      <c r="C726" s="364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spans="1:26" ht="12.75">
      <c r="A727" s="362"/>
      <c r="B727" s="363"/>
      <c r="C727" s="364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spans="1:26" ht="12.75">
      <c r="A728" s="362"/>
      <c r="B728" s="363"/>
      <c r="C728" s="364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spans="1:26" ht="12.75">
      <c r="A729" s="362"/>
      <c r="B729" s="363"/>
      <c r="C729" s="364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spans="1:26" ht="12.75">
      <c r="A730" s="362"/>
      <c r="B730" s="363"/>
      <c r="C730" s="364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spans="1:26" ht="12.75">
      <c r="A731" s="362"/>
      <c r="B731" s="363"/>
      <c r="C731" s="364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spans="1:26" ht="12.75">
      <c r="A732" s="362"/>
      <c r="B732" s="363"/>
      <c r="C732" s="364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spans="1:26" ht="12.75">
      <c r="A733" s="362"/>
      <c r="B733" s="363"/>
      <c r="C733" s="364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spans="1:26" ht="12.75">
      <c r="A734" s="362"/>
      <c r="B734" s="363"/>
      <c r="C734" s="364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spans="1:26" ht="12.75">
      <c r="A735" s="362"/>
      <c r="B735" s="363"/>
      <c r="C735" s="364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spans="1:26" ht="12.75">
      <c r="A736" s="362"/>
      <c r="B736" s="363"/>
      <c r="C736" s="364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spans="1:26" ht="12.75">
      <c r="A737" s="362"/>
      <c r="B737" s="363"/>
      <c r="C737" s="364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spans="1:26" ht="12.75">
      <c r="A738" s="362"/>
      <c r="B738" s="363"/>
      <c r="C738" s="364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spans="1:26" ht="12.75">
      <c r="A739" s="362"/>
      <c r="B739" s="363"/>
      <c r="C739" s="364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spans="1:26" ht="12.75">
      <c r="A740" s="362"/>
      <c r="B740" s="363"/>
      <c r="C740" s="364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spans="1:26" ht="12.75">
      <c r="A741" s="362"/>
      <c r="B741" s="363"/>
      <c r="C741" s="364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spans="1:26" ht="12.75">
      <c r="A742" s="362"/>
      <c r="B742" s="363"/>
      <c r="C742" s="364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spans="1:26" ht="12.75">
      <c r="A743" s="362"/>
      <c r="B743" s="363"/>
      <c r="C743" s="364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spans="1:26" ht="12.75">
      <c r="A744" s="362"/>
      <c r="B744" s="363"/>
      <c r="C744" s="364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spans="1:26" ht="12.75">
      <c r="A745" s="362"/>
      <c r="B745" s="363"/>
      <c r="C745" s="364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spans="1:26" ht="12.75">
      <c r="A746" s="362"/>
      <c r="B746" s="363"/>
      <c r="C746" s="364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spans="1:26" ht="12.75">
      <c r="A747" s="362"/>
      <c r="B747" s="363"/>
      <c r="C747" s="364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spans="1:26" ht="12.75">
      <c r="A748" s="362"/>
      <c r="B748" s="363"/>
      <c r="C748" s="364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spans="1:26" ht="12.75">
      <c r="A749" s="362"/>
      <c r="B749" s="363"/>
      <c r="C749" s="364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spans="1:26" ht="12.75">
      <c r="A750" s="362"/>
      <c r="B750" s="363"/>
      <c r="C750" s="364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spans="1:26" ht="12.75">
      <c r="A751" s="362"/>
      <c r="B751" s="363"/>
      <c r="C751" s="364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spans="1:26" ht="12.75">
      <c r="A752" s="362"/>
      <c r="B752" s="363"/>
      <c r="C752" s="364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spans="1:26" ht="12.75">
      <c r="A753" s="362"/>
      <c r="B753" s="363"/>
      <c r="C753" s="364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spans="1:26" ht="12.75">
      <c r="A754" s="362"/>
      <c r="B754" s="363"/>
      <c r="C754" s="364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spans="1:26" ht="12.75">
      <c r="A755" s="362"/>
      <c r="B755" s="363"/>
      <c r="C755" s="364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spans="1:26" ht="12.75">
      <c r="A756" s="362"/>
      <c r="B756" s="363"/>
      <c r="C756" s="364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spans="1:26" ht="12.75">
      <c r="A757" s="362"/>
      <c r="B757" s="363"/>
      <c r="C757" s="364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spans="1:26" ht="12.75">
      <c r="A758" s="362"/>
      <c r="B758" s="363"/>
      <c r="C758" s="364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spans="1:26" ht="12.75">
      <c r="A759" s="362"/>
      <c r="B759" s="363"/>
      <c r="C759" s="364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spans="1:26" ht="12.75">
      <c r="A760" s="362"/>
      <c r="B760" s="363"/>
      <c r="C760" s="364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spans="1:26" ht="12.75">
      <c r="A761" s="362"/>
      <c r="B761" s="363"/>
      <c r="C761" s="364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spans="1:26" ht="12.75">
      <c r="A762" s="362"/>
      <c r="B762" s="363"/>
      <c r="C762" s="364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spans="1:26" ht="12.75">
      <c r="A763" s="362"/>
      <c r="B763" s="363"/>
      <c r="C763" s="364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spans="1:26" ht="12.75">
      <c r="A764" s="362"/>
      <c r="B764" s="363"/>
      <c r="C764" s="364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spans="1:26" ht="12.75">
      <c r="A765" s="362"/>
      <c r="B765" s="363"/>
      <c r="C765" s="364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spans="1:26" ht="12.75">
      <c r="A766" s="362"/>
      <c r="B766" s="363"/>
      <c r="C766" s="364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spans="1:26" ht="12.75">
      <c r="A767" s="362"/>
      <c r="B767" s="363"/>
      <c r="C767" s="364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spans="1:26" ht="12.75">
      <c r="A768" s="362"/>
      <c r="B768" s="363"/>
      <c r="C768" s="364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spans="1:26" ht="12.75">
      <c r="A769" s="362"/>
      <c r="B769" s="363"/>
      <c r="C769" s="364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spans="1:26" ht="12.75">
      <c r="A770" s="362"/>
      <c r="B770" s="363"/>
      <c r="C770" s="364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spans="1:26" ht="12.75">
      <c r="A771" s="362"/>
      <c r="B771" s="363"/>
      <c r="C771" s="364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spans="1:26" ht="12.75">
      <c r="A772" s="362"/>
      <c r="B772" s="363"/>
      <c r="C772" s="364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spans="1:26" ht="12.75">
      <c r="A773" s="362"/>
      <c r="B773" s="363"/>
      <c r="C773" s="364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spans="1:26" ht="12.75">
      <c r="A774" s="362"/>
      <c r="B774" s="363"/>
      <c r="C774" s="364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spans="1:26" ht="12.75">
      <c r="A775" s="362"/>
      <c r="B775" s="363"/>
      <c r="C775" s="364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spans="1:26" ht="12.75">
      <c r="A776" s="362"/>
      <c r="B776" s="363"/>
      <c r="C776" s="364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spans="1:26" ht="12.75">
      <c r="A777" s="362"/>
      <c r="B777" s="363"/>
      <c r="C777" s="364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spans="1:26" ht="12.75">
      <c r="A778" s="362"/>
      <c r="B778" s="363"/>
      <c r="C778" s="364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spans="1:26" ht="12.75">
      <c r="A779" s="362"/>
      <c r="B779" s="363"/>
      <c r="C779" s="364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spans="1:26" ht="12.75">
      <c r="A780" s="362"/>
      <c r="B780" s="363"/>
      <c r="C780" s="364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spans="1:26" ht="12.75">
      <c r="A781" s="362"/>
      <c r="B781" s="363"/>
      <c r="C781" s="364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spans="1:26" ht="12.75">
      <c r="A782" s="362"/>
      <c r="B782" s="363"/>
      <c r="C782" s="364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spans="1:26" ht="12.75">
      <c r="A783" s="362"/>
      <c r="B783" s="363"/>
      <c r="C783" s="364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spans="1:26" ht="12.75">
      <c r="A784" s="362"/>
      <c r="B784" s="363"/>
      <c r="C784" s="364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spans="1:26" ht="12.75">
      <c r="A785" s="362"/>
      <c r="B785" s="363"/>
      <c r="C785" s="364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spans="1:26" ht="12.75">
      <c r="A786" s="362"/>
      <c r="B786" s="363"/>
      <c r="C786" s="364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spans="1:26" ht="12.75">
      <c r="A787" s="362"/>
      <c r="B787" s="363"/>
      <c r="C787" s="364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spans="1:26" ht="12.75">
      <c r="A788" s="362"/>
      <c r="B788" s="363"/>
      <c r="C788" s="364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spans="1:26" ht="12.75">
      <c r="A789" s="362"/>
      <c r="B789" s="363"/>
      <c r="C789" s="364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spans="1:26" ht="12.75">
      <c r="A790" s="362"/>
      <c r="B790" s="363"/>
      <c r="C790" s="364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spans="1:26" ht="12.75">
      <c r="A791" s="362"/>
      <c r="B791" s="363"/>
      <c r="C791" s="364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spans="1:26" ht="12.75">
      <c r="A792" s="362"/>
      <c r="B792" s="363"/>
      <c r="C792" s="364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spans="1:26" ht="12.75">
      <c r="A793" s="362"/>
      <c r="B793" s="363"/>
      <c r="C793" s="364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spans="1:26" ht="12.75">
      <c r="A794" s="362"/>
      <c r="B794" s="363"/>
      <c r="C794" s="364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spans="1:26" ht="12.75">
      <c r="A795" s="362"/>
      <c r="B795" s="363"/>
      <c r="C795" s="364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spans="1:26" ht="12.75">
      <c r="A796" s="362"/>
      <c r="B796" s="363"/>
      <c r="C796" s="364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spans="1:26" ht="12.75">
      <c r="A797" s="362"/>
      <c r="B797" s="363"/>
      <c r="C797" s="364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spans="1:26" ht="12.75">
      <c r="A798" s="362"/>
      <c r="B798" s="363"/>
      <c r="C798" s="364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spans="1:26" ht="12.75">
      <c r="A799" s="362"/>
      <c r="B799" s="363"/>
      <c r="C799" s="364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spans="1:26" ht="12.75">
      <c r="A800" s="362"/>
      <c r="B800" s="363"/>
      <c r="C800" s="364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spans="1:26" ht="12.75">
      <c r="A801" s="362"/>
      <c r="B801" s="363"/>
      <c r="C801" s="364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spans="1:26" ht="12.75">
      <c r="A802" s="362"/>
      <c r="B802" s="363"/>
      <c r="C802" s="364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spans="1:26" ht="12.75">
      <c r="A803" s="362"/>
      <c r="B803" s="363"/>
      <c r="C803" s="364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spans="1:26" ht="12.75">
      <c r="A804" s="362"/>
      <c r="B804" s="363"/>
      <c r="C804" s="364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spans="1:26" ht="12.75">
      <c r="A805" s="362"/>
      <c r="B805" s="363"/>
      <c r="C805" s="364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spans="1:26" ht="12.75">
      <c r="A806" s="362"/>
      <c r="B806" s="363"/>
      <c r="C806" s="364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spans="1:26" ht="12.75">
      <c r="A807" s="362"/>
      <c r="B807" s="363"/>
      <c r="C807" s="364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spans="1:26" ht="12.75">
      <c r="A808" s="362"/>
      <c r="B808" s="363"/>
      <c r="C808" s="364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spans="1:26" ht="12.75">
      <c r="A809" s="362"/>
      <c r="B809" s="363"/>
      <c r="C809" s="364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spans="1:26" ht="12.75">
      <c r="A810" s="362"/>
      <c r="B810" s="363"/>
      <c r="C810" s="364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spans="1:26" ht="12.75">
      <c r="A811" s="362"/>
      <c r="B811" s="363"/>
      <c r="C811" s="364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spans="1:26" ht="12.75">
      <c r="A812" s="362"/>
      <c r="B812" s="363"/>
      <c r="C812" s="364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spans="1:26" ht="12.75">
      <c r="A813" s="362"/>
      <c r="B813" s="363"/>
      <c r="C813" s="364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spans="1:26" ht="12.75">
      <c r="A814" s="362"/>
      <c r="B814" s="363"/>
      <c r="C814" s="364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spans="1:26" ht="12.75">
      <c r="A815" s="362"/>
      <c r="B815" s="363"/>
      <c r="C815" s="364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spans="1:26" ht="12.75">
      <c r="A816" s="362"/>
      <c r="B816" s="363"/>
      <c r="C816" s="364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spans="1:26" ht="12.75">
      <c r="A817" s="362"/>
      <c r="B817" s="363"/>
      <c r="C817" s="364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spans="1:26" ht="12.75">
      <c r="A818" s="362"/>
      <c r="B818" s="363"/>
      <c r="C818" s="364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spans="1:26" ht="12.75">
      <c r="A819" s="362"/>
      <c r="B819" s="363"/>
      <c r="C819" s="364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spans="1:26" ht="12.75">
      <c r="A820" s="362"/>
      <c r="B820" s="363"/>
      <c r="C820" s="364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spans="1:26" ht="12.75">
      <c r="A821" s="362"/>
      <c r="B821" s="363"/>
      <c r="C821" s="364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spans="1:26" ht="12.75">
      <c r="A822" s="362"/>
      <c r="B822" s="363"/>
      <c r="C822" s="364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spans="1:26" ht="12.75">
      <c r="A823" s="362"/>
      <c r="B823" s="363"/>
      <c r="C823" s="364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spans="1:26" ht="12.75">
      <c r="A824" s="362"/>
      <c r="B824" s="363"/>
      <c r="C824" s="364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spans="1:26" ht="12.75">
      <c r="A825" s="362"/>
      <c r="B825" s="363"/>
      <c r="C825" s="364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spans="1:26" ht="12.75">
      <c r="A826" s="362"/>
      <c r="B826" s="363"/>
      <c r="C826" s="364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spans="1:26" ht="12.75">
      <c r="A827" s="362"/>
      <c r="B827" s="363"/>
      <c r="C827" s="364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spans="1:26" ht="12.75">
      <c r="A828" s="362"/>
      <c r="B828" s="363"/>
      <c r="C828" s="364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spans="1:26" ht="12.75">
      <c r="A829" s="362"/>
      <c r="B829" s="363"/>
      <c r="C829" s="364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spans="1:26" ht="12.75">
      <c r="A830" s="362"/>
      <c r="B830" s="363"/>
      <c r="C830" s="364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spans="1:26" ht="12.75">
      <c r="A831" s="362"/>
      <c r="B831" s="363"/>
      <c r="C831" s="364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spans="1:26" ht="12.75">
      <c r="A832" s="362"/>
      <c r="B832" s="363"/>
      <c r="C832" s="364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spans="1:26" ht="12.75">
      <c r="A833" s="362"/>
      <c r="B833" s="363"/>
      <c r="C833" s="364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spans="1:26" ht="12.75">
      <c r="A834" s="362"/>
      <c r="B834" s="363"/>
      <c r="C834" s="364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spans="1:26" ht="12.75">
      <c r="A835" s="362"/>
      <c r="B835" s="363"/>
      <c r="C835" s="364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spans="1:26" ht="12.75">
      <c r="A836" s="362"/>
      <c r="B836" s="363"/>
      <c r="C836" s="364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spans="1:26" ht="12.75">
      <c r="A837" s="362"/>
      <c r="B837" s="363"/>
      <c r="C837" s="364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spans="1:26" ht="12.75">
      <c r="A838" s="362"/>
      <c r="B838" s="363"/>
      <c r="C838" s="364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spans="1:26" ht="12.75">
      <c r="A839" s="362"/>
      <c r="B839" s="363"/>
      <c r="C839" s="364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spans="1:26" ht="12.75">
      <c r="A840" s="362"/>
      <c r="B840" s="363"/>
      <c r="C840" s="364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spans="1:26" ht="12.75">
      <c r="A841" s="362"/>
      <c r="B841" s="363"/>
      <c r="C841" s="364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spans="1:26" ht="12.75">
      <c r="A842" s="362"/>
      <c r="B842" s="363"/>
      <c r="C842" s="364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spans="1:26" ht="12.75">
      <c r="A843" s="362"/>
      <c r="B843" s="363"/>
      <c r="C843" s="364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spans="1:26" ht="12.75">
      <c r="A844" s="362"/>
      <c r="B844" s="363"/>
      <c r="C844" s="364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spans="1:26" ht="12.75">
      <c r="A845" s="362"/>
      <c r="B845" s="363"/>
      <c r="C845" s="364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spans="1:26" ht="12.75">
      <c r="A846" s="362"/>
      <c r="B846" s="363"/>
      <c r="C846" s="364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spans="1:26" ht="12.75">
      <c r="A847" s="362"/>
      <c r="B847" s="363"/>
      <c r="C847" s="364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spans="1:26" ht="12.75">
      <c r="A848" s="362"/>
      <c r="B848" s="363"/>
      <c r="C848" s="364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spans="1:26" ht="12.75">
      <c r="A849" s="362"/>
      <c r="B849" s="363"/>
      <c r="C849" s="364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spans="1:26" ht="12.75">
      <c r="A850" s="362"/>
      <c r="B850" s="363"/>
      <c r="C850" s="364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spans="1:26" ht="12.75">
      <c r="A851" s="362"/>
      <c r="B851" s="363"/>
      <c r="C851" s="364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spans="1:26" ht="12.75">
      <c r="A852" s="362"/>
      <c r="B852" s="363"/>
      <c r="C852" s="364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spans="1:26" ht="12.75">
      <c r="A853" s="362"/>
      <c r="B853" s="363"/>
      <c r="C853" s="364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spans="1:26" ht="12.75">
      <c r="A854" s="362"/>
      <c r="B854" s="363"/>
      <c r="C854" s="364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spans="1:26" ht="12.75">
      <c r="A855" s="362"/>
      <c r="B855" s="363"/>
      <c r="C855" s="364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spans="1:26" ht="12.75">
      <c r="A856" s="362"/>
      <c r="B856" s="363"/>
      <c r="C856" s="364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spans="1:26" ht="12.75">
      <c r="A857" s="362"/>
      <c r="B857" s="363"/>
      <c r="C857" s="364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spans="1:26" ht="12.75">
      <c r="A858" s="362"/>
      <c r="B858" s="363"/>
      <c r="C858" s="364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spans="1:26" ht="12.75">
      <c r="A859" s="362"/>
      <c r="B859" s="363"/>
      <c r="C859" s="364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spans="1:26" ht="12.75">
      <c r="A860" s="362"/>
      <c r="B860" s="363"/>
      <c r="C860" s="364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spans="1:26" ht="12.75">
      <c r="A861" s="362"/>
      <c r="B861" s="363"/>
      <c r="C861" s="364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spans="1:26" ht="12.75">
      <c r="A862" s="362"/>
      <c r="B862" s="363"/>
      <c r="C862" s="364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spans="1:26" ht="12.75">
      <c r="A863" s="362"/>
      <c r="B863" s="363"/>
      <c r="C863" s="364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spans="1:26" ht="12.75">
      <c r="A864" s="362"/>
      <c r="B864" s="363"/>
      <c r="C864" s="364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spans="1:26" ht="12.75">
      <c r="A865" s="362"/>
      <c r="B865" s="363"/>
      <c r="C865" s="364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spans="1:26" ht="12.75">
      <c r="A866" s="362"/>
      <c r="B866" s="363"/>
      <c r="C866" s="364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spans="1:26" ht="12.75">
      <c r="A867" s="362"/>
      <c r="B867" s="363"/>
      <c r="C867" s="364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spans="1:26" ht="12.75">
      <c r="A868" s="362"/>
      <c r="B868" s="363"/>
      <c r="C868" s="364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spans="1:26" ht="12.75">
      <c r="A869" s="362"/>
      <c r="B869" s="363"/>
      <c r="C869" s="364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spans="1:26" ht="12.75">
      <c r="A870" s="362"/>
      <c r="B870" s="363"/>
      <c r="C870" s="364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spans="1:26" ht="12.75">
      <c r="A871" s="362"/>
      <c r="B871" s="363"/>
      <c r="C871" s="364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spans="1:26" ht="12.75">
      <c r="A872" s="362"/>
      <c r="B872" s="363"/>
      <c r="C872" s="364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spans="1:26" ht="12.75">
      <c r="A873" s="362"/>
      <c r="B873" s="363"/>
      <c r="C873" s="364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spans="1:26" ht="12.75">
      <c r="A874" s="362"/>
      <c r="B874" s="363"/>
      <c r="C874" s="364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spans="1:26" ht="12.75">
      <c r="A875" s="362"/>
      <c r="B875" s="363"/>
      <c r="C875" s="364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spans="1:26" ht="12.75">
      <c r="A876" s="362"/>
      <c r="B876" s="363"/>
      <c r="C876" s="364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spans="1:26" ht="12.75">
      <c r="A877" s="362"/>
      <c r="B877" s="363"/>
      <c r="C877" s="364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spans="1:26" ht="12.75">
      <c r="A878" s="362"/>
      <c r="B878" s="363"/>
      <c r="C878" s="364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spans="1:26" ht="12.75">
      <c r="A879" s="362"/>
      <c r="B879" s="363"/>
      <c r="C879" s="364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spans="1:26" ht="12.75">
      <c r="A880" s="362"/>
      <c r="B880" s="363"/>
      <c r="C880" s="364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spans="1:26" ht="12.75">
      <c r="A881" s="362"/>
      <c r="B881" s="363"/>
      <c r="C881" s="364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spans="1:26" ht="12.75">
      <c r="A882" s="362"/>
      <c r="B882" s="363"/>
      <c r="C882" s="364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spans="1:26" ht="12.75">
      <c r="A883" s="362"/>
      <c r="B883" s="363"/>
      <c r="C883" s="364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spans="1:26" ht="12.75">
      <c r="A884" s="362"/>
      <c r="B884" s="363"/>
      <c r="C884" s="364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spans="1:26" ht="12.75">
      <c r="A885" s="362"/>
      <c r="B885" s="363"/>
      <c r="C885" s="364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spans="1:26" ht="12.75">
      <c r="A886" s="362"/>
      <c r="B886" s="363"/>
      <c r="C886" s="364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spans="1:26" ht="12.75">
      <c r="A887" s="362"/>
      <c r="B887" s="363"/>
      <c r="C887" s="364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spans="1:26" ht="12.75">
      <c r="A888" s="362"/>
      <c r="B888" s="363"/>
      <c r="C888" s="364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spans="1:26" ht="12.75">
      <c r="A889" s="362"/>
      <c r="B889" s="363"/>
      <c r="C889" s="364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spans="1:26" ht="12.75">
      <c r="A890" s="362"/>
      <c r="B890" s="363"/>
      <c r="C890" s="364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spans="1:26" ht="12.75">
      <c r="A891" s="362"/>
      <c r="B891" s="363"/>
      <c r="C891" s="364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spans="1:26" ht="12.75">
      <c r="A892" s="362"/>
      <c r="B892" s="363"/>
      <c r="C892" s="364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spans="1:26" ht="12.75">
      <c r="A893" s="362"/>
      <c r="B893" s="363"/>
      <c r="C893" s="364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spans="1:26" ht="12.75">
      <c r="A894" s="362"/>
      <c r="B894" s="363"/>
      <c r="C894" s="364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spans="1:26" ht="12.75">
      <c r="A895" s="362"/>
      <c r="B895" s="363"/>
      <c r="C895" s="364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spans="1:26" ht="12.75">
      <c r="A896" s="362"/>
      <c r="B896" s="363"/>
      <c r="C896" s="364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spans="1:26" ht="12.75">
      <c r="A897" s="362"/>
      <c r="B897" s="363"/>
      <c r="C897" s="364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spans="1:26" ht="12.75">
      <c r="A898" s="362"/>
      <c r="B898" s="363"/>
      <c r="C898" s="364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spans="1:26" ht="12.75">
      <c r="A899" s="362"/>
      <c r="B899" s="363"/>
      <c r="C899" s="364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spans="1:26" ht="12.75">
      <c r="A900" s="362"/>
      <c r="B900" s="363"/>
      <c r="C900" s="364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spans="1:26" ht="12.75">
      <c r="A901" s="362"/>
      <c r="B901" s="363"/>
      <c r="C901" s="364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spans="1:26" ht="12.75">
      <c r="A902" s="362"/>
      <c r="B902" s="363"/>
      <c r="C902" s="364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spans="1:26" ht="12.75">
      <c r="A903" s="362"/>
      <c r="B903" s="363"/>
      <c r="C903" s="364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spans="1:26" ht="12.75">
      <c r="A904" s="362"/>
      <c r="B904" s="363"/>
      <c r="C904" s="364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spans="1:26" ht="12.75">
      <c r="A905" s="362"/>
      <c r="B905" s="363"/>
      <c r="C905" s="364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spans="1:26" ht="12.75">
      <c r="A906" s="362"/>
      <c r="B906" s="363"/>
      <c r="C906" s="364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spans="1:26" ht="12.75">
      <c r="A907" s="362"/>
      <c r="B907" s="363"/>
      <c r="C907" s="364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spans="1:26" ht="12.75">
      <c r="A908" s="362"/>
      <c r="B908" s="363"/>
      <c r="C908" s="364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spans="1:26" ht="12.75">
      <c r="A909" s="362"/>
      <c r="B909" s="363"/>
      <c r="C909" s="364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spans="1:26" ht="12.75">
      <c r="A910" s="362"/>
      <c r="B910" s="363"/>
      <c r="C910" s="364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spans="1:26" ht="12.75">
      <c r="A911" s="362"/>
      <c r="B911" s="363"/>
      <c r="C911" s="364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spans="1:26" ht="12.75">
      <c r="A912" s="362"/>
      <c r="B912" s="363"/>
      <c r="C912" s="364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spans="1:26" ht="12.75">
      <c r="A913" s="362"/>
      <c r="B913" s="363"/>
      <c r="C913" s="364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spans="1:26" ht="12.75">
      <c r="A914" s="362"/>
      <c r="B914" s="363"/>
      <c r="C914" s="364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spans="1:26" ht="12.75">
      <c r="A915" s="362"/>
      <c r="B915" s="363"/>
      <c r="C915" s="364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spans="1:26" ht="12.75">
      <c r="A916" s="362"/>
      <c r="B916" s="363"/>
      <c r="C916" s="364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spans="1:26" ht="12.75">
      <c r="A917" s="362"/>
      <c r="B917" s="363"/>
      <c r="C917" s="364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spans="1:26" ht="12.75">
      <c r="A918" s="362"/>
      <c r="B918" s="363"/>
      <c r="C918" s="364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spans="1:26" ht="12.75">
      <c r="A919" s="362"/>
      <c r="B919" s="363"/>
      <c r="C919" s="364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spans="1:26" ht="12.75">
      <c r="A920" s="362"/>
      <c r="B920" s="363"/>
      <c r="C920" s="364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spans="1:26" ht="12.75">
      <c r="A921" s="362"/>
      <c r="B921" s="363"/>
      <c r="C921" s="364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spans="1:26" ht="12.75">
      <c r="A922" s="362"/>
      <c r="B922" s="363"/>
      <c r="C922" s="364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spans="1:26" ht="12.75">
      <c r="A923" s="362"/>
      <c r="B923" s="363"/>
      <c r="C923" s="364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spans="1:26" ht="12.75">
      <c r="A924" s="362"/>
      <c r="B924" s="363"/>
      <c r="C924" s="364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spans="1:26" ht="12.75">
      <c r="A925" s="362"/>
      <c r="B925" s="363"/>
      <c r="C925" s="364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spans="1:26" ht="12.75">
      <c r="A926" s="362"/>
      <c r="B926" s="363"/>
      <c r="C926" s="364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spans="1:26" ht="12.75">
      <c r="A927" s="362"/>
      <c r="B927" s="363"/>
      <c r="C927" s="364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spans="1:26" ht="12.75">
      <c r="A928" s="362"/>
      <c r="B928" s="363"/>
      <c r="C928" s="364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spans="1:26" ht="12.75">
      <c r="A929" s="362"/>
      <c r="B929" s="363"/>
      <c r="C929" s="364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spans="1:26" ht="12.75">
      <c r="A930" s="362"/>
      <c r="B930" s="363"/>
      <c r="C930" s="364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spans="1:26" ht="12.75">
      <c r="A931" s="362"/>
      <c r="B931" s="363"/>
      <c r="C931" s="364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spans="1:26" ht="12.75">
      <c r="A932" s="362"/>
      <c r="B932" s="363"/>
      <c r="C932" s="364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spans="1:26" ht="12.75">
      <c r="A933" s="362"/>
      <c r="B933" s="363"/>
      <c r="C933" s="364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spans="1:26" ht="12.75">
      <c r="A934" s="362"/>
      <c r="B934" s="363"/>
      <c r="C934" s="364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spans="1:26" ht="12.75">
      <c r="A935" s="362"/>
      <c r="B935" s="363"/>
      <c r="C935" s="364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spans="1:26" ht="12.75">
      <c r="A936" s="362"/>
      <c r="B936" s="363"/>
      <c r="C936" s="364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spans="1:26" ht="12.75">
      <c r="A937" s="362"/>
      <c r="B937" s="363"/>
      <c r="C937" s="364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spans="1:26" ht="12.75">
      <c r="A938" s="362"/>
      <c r="B938" s="363"/>
      <c r="C938" s="364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spans="1:26" ht="12.75">
      <c r="A939" s="362"/>
      <c r="B939" s="363"/>
      <c r="C939" s="364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spans="1:26" ht="12.75">
      <c r="A940" s="362"/>
      <c r="B940" s="363"/>
      <c r="C940" s="364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spans="1:26" ht="12.75">
      <c r="A941" s="362"/>
      <c r="B941" s="363"/>
      <c r="C941" s="364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spans="1:26" ht="12.75">
      <c r="A942" s="362"/>
      <c r="B942" s="363"/>
      <c r="C942" s="364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spans="1:26" ht="12.75">
      <c r="A943" s="362"/>
      <c r="B943" s="363"/>
      <c r="C943" s="364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spans="1:26" ht="12.75">
      <c r="A944" s="362"/>
      <c r="B944" s="363"/>
      <c r="C944" s="364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spans="1:26" ht="12.75">
      <c r="A945" s="362"/>
      <c r="B945" s="363"/>
      <c r="C945" s="364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spans="1:26" ht="12.75">
      <c r="A946" s="362"/>
      <c r="B946" s="363"/>
      <c r="C946" s="364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spans="1:26" ht="12.75">
      <c r="A947" s="362"/>
      <c r="B947" s="363"/>
      <c r="C947" s="364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spans="1:26" ht="12.75">
      <c r="A948" s="362"/>
      <c r="B948" s="363"/>
      <c r="C948" s="364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spans="1:26" ht="12.75">
      <c r="A949" s="362"/>
      <c r="B949" s="363"/>
      <c r="C949" s="364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spans="1:26" ht="12.75">
      <c r="A950" s="362"/>
      <c r="B950" s="363"/>
      <c r="C950" s="364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spans="1:26" ht="12.75">
      <c r="A951" s="362"/>
      <c r="B951" s="363"/>
      <c r="C951" s="364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spans="1:26" ht="12.75">
      <c r="A952" s="362"/>
      <c r="B952" s="363"/>
      <c r="C952" s="364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spans="1:26" ht="12.75">
      <c r="A953" s="362"/>
      <c r="B953" s="363"/>
      <c r="C953" s="364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spans="1:26" ht="12.75">
      <c r="A954" s="362"/>
      <c r="B954" s="363"/>
      <c r="C954" s="364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spans="1:26" ht="12.75">
      <c r="A955" s="362"/>
      <c r="B955" s="363"/>
      <c r="C955" s="364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spans="1:26" ht="12.75">
      <c r="A956" s="362"/>
      <c r="B956" s="363"/>
      <c r="C956" s="364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spans="1:26" ht="12.75">
      <c r="A957" s="362"/>
      <c r="B957" s="363"/>
      <c r="C957" s="364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spans="1:26" ht="12.75">
      <c r="A958" s="362"/>
      <c r="B958" s="363"/>
      <c r="C958" s="364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spans="1:26" ht="12.75">
      <c r="A959" s="362"/>
      <c r="B959" s="363"/>
      <c r="C959" s="364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spans="1:26" ht="12.75">
      <c r="A960" s="362"/>
      <c r="B960" s="363"/>
      <c r="C960" s="364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spans="1:26" ht="12.75">
      <c r="A961" s="362"/>
      <c r="B961" s="363"/>
      <c r="C961" s="364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spans="1:26" ht="12.75">
      <c r="A962" s="362"/>
      <c r="B962" s="363"/>
      <c r="C962" s="364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spans="1:26" ht="12.75">
      <c r="A963" s="362"/>
      <c r="B963" s="363"/>
      <c r="C963" s="364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spans="1:26" ht="12.75">
      <c r="A964" s="362"/>
      <c r="B964" s="363"/>
      <c r="C964" s="364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spans="1:26" ht="12.75">
      <c r="A965" s="362"/>
      <c r="B965" s="363"/>
      <c r="C965" s="364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spans="1:26" ht="12.75">
      <c r="A966" s="362"/>
      <c r="B966" s="363"/>
      <c r="C966" s="364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spans="1:26" ht="12.75">
      <c r="A967" s="362"/>
      <c r="B967" s="363"/>
      <c r="C967" s="364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spans="1:26" ht="12.75">
      <c r="A968" s="362"/>
      <c r="B968" s="363"/>
      <c r="C968" s="364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spans="1:26" ht="12.75">
      <c r="A969" s="362"/>
      <c r="B969" s="363"/>
      <c r="C969" s="364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spans="1:26" ht="12.75">
      <c r="A970" s="362"/>
      <c r="B970" s="363"/>
      <c r="C970" s="364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spans="1:26" ht="12.75">
      <c r="A971" s="362"/>
      <c r="B971" s="363"/>
      <c r="C971" s="364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spans="1:26" ht="12.75">
      <c r="A972" s="362"/>
      <c r="B972" s="363"/>
      <c r="C972" s="364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spans="1:26" ht="12.75">
      <c r="A973" s="362"/>
      <c r="B973" s="363"/>
      <c r="C973" s="364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spans="1:26" ht="12.75">
      <c r="A974" s="362"/>
      <c r="B974" s="363"/>
      <c r="C974" s="364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spans="1:26" ht="12.75">
      <c r="A975" s="362"/>
      <c r="B975" s="363"/>
      <c r="C975" s="364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spans="1:26" ht="12.75">
      <c r="A976" s="362"/>
      <c r="B976" s="363"/>
      <c r="C976" s="364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spans="1:26" ht="12.75">
      <c r="A977" s="362"/>
      <c r="B977" s="363"/>
      <c r="C977" s="364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spans="1:26" ht="12.75">
      <c r="A978" s="362"/>
      <c r="B978" s="363"/>
      <c r="C978" s="364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spans="1:26" ht="12.75">
      <c r="A979" s="362"/>
      <c r="B979" s="363"/>
      <c r="C979" s="364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spans="1:26" ht="12.75">
      <c r="A980" s="362"/>
      <c r="B980" s="363"/>
      <c r="C980" s="364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spans="1:26" ht="12.75">
      <c r="A981" s="362"/>
      <c r="B981" s="363"/>
      <c r="C981" s="364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spans="1:26" ht="12.75">
      <c r="A982" s="362"/>
      <c r="B982" s="363"/>
      <c r="C982" s="364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spans="1:26" ht="12.75">
      <c r="A983" s="362"/>
      <c r="B983" s="363"/>
      <c r="C983" s="364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spans="1:26" ht="12.75">
      <c r="A984" s="362"/>
      <c r="B984" s="363"/>
      <c r="C984" s="364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spans="1:26" ht="12.75">
      <c r="A985" s="362"/>
      <c r="B985" s="363"/>
      <c r="C985" s="364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spans="1:26" ht="12.75">
      <c r="A986" s="362"/>
      <c r="B986" s="363"/>
      <c r="C986" s="364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spans="1:26" ht="12.75">
      <c r="A987" s="362"/>
      <c r="B987" s="363"/>
      <c r="C987" s="364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spans="1:26" ht="12.75">
      <c r="A988" s="362"/>
      <c r="B988" s="363"/>
      <c r="C988" s="364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spans="1:26" ht="12.75">
      <c r="A989" s="362"/>
      <c r="B989" s="363"/>
      <c r="C989" s="364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9"/>
      <c r="B1" s="269"/>
      <c r="C1" s="270"/>
      <c r="D1" s="269"/>
      <c r="E1" s="269"/>
      <c r="F1" s="18"/>
      <c r="G1" s="550" t="s">
        <v>0</v>
      </c>
      <c r="H1" s="523"/>
      <c r="I1" s="523"/>
      <c r="J1" s="523"/>
      <c r="K1" s="523"/>
      <c r="L1" s="523"/>
      <c r="M1" s="523"/>
      <c r="N1" s="523"/>
      <c r="O1" s="18"/>
      <c r="P1" s="18"/>
      <c r="Q1" s="271" t="s">
        <v>1</v>
      </c>
      <c r="R1" s="272"/>
      <c r="S1" s="272"/>
      <c r="T1" s="272"/>
      <c r="U1" s="272"/>
      <c r="V1" s="272"/>
      <c r="W1" s="272"/>
      <c r="X1" s="272"/>
      <c r="Y1" s="272"/>
      <c r="Z1" s="272"/>
    </row>
    <row r="2" spans="1:26" ht="26.25">
      <c r="A2" s="273"/>
      <c r="B2" s="274"/>
      <c r="C2" s="551" t="s">
        <v>2</v>
      </c>
      <c r="D2" s="523"/>
      <c r="E2" s="275"/>
      <c r="F2" s="273"/>
      <c r="G2" s="110">
        <v>5</v>
      </c>
      <c r="H2" s="111">
        <f>G2*0.625</f>
        <v>3.125</v>
      </c>
      <c r="I2" s="273"/>
      <c r="J2" s="276"/>
      <c r="K2" s="276"/>
      <c r="L2" s="276"/>
      <c r="M2" s="276"/>
      <c r="N2" s="276"/>
      <c r="O2" s="276"/>
      <c r="P2" s="276"/>
      <c r="Q2" s="271" t="s">
        <v>3</v>
      </c>
      <c r="R2" s="272"/>
      <c r="S2" s="272"/>
      <c r="T2" s="272"/>
      <c r="U2" s="272"/>
      <c r="V2" s="272"/>
      <c r="W2" s="272"/>
      <c r="X2" s="272"/>
      <c r="Y2" s="272"/>
      <c r="Z2" s="272"/>
    </row>
    <row r="3" spans="1:26" ht="25.5" customHeight="1">
      <c r="A3" s="552" t="s">
        <v>160</v>
      </c>
      <c r="B3" s="523"/>
      <c r="C3" s="277"/>
      <c r="D3" s="278"/>
      <c r="E3" s="278"/>
      <c r="F3" s="273"/>
      <c r="G3" s="273"/>
      <c r="H3" s="273"/>
      <c r="I3" s="273"/>
      <c r="J3" s="273"/>
      <c r="K3" s="273"/>
      <c r="L3" s="273"/>
      <c r="M3" s="279"/>
      <c r="N3" s="279"/>
      <c r="O3" s="279"/>
      <c r="P3" s="279"/>
      <c r="Q3" s="273"/>
      <c r="R3" s="272"/>
      <c r="S3" s="272"/>
      <c r="T3" s="272"/>
      <c r="U3" s="272"/>
      <c r="V3" s="272"/>
      <c r="W3" s="272"/>
      <c r="X3" s="272"/>
      <c r="Y3" s="272"/>
      <c r="Z3" s="272"/>
    </row>
    <row r="4" spans="1:26" ht="12.75">
      <c r="A4" s="553" t="s">
        <v>9</v>
      </c>
      <c r="B4" s="527"/>
      <c r="C4" s="527"/>
      <c r="D4" s="527"/>
      <c r="E4" s="528"/>
      <c r="F4" s="554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  <c r="R4" s="272"/>
      <c r="S4" s="272"/>
      <c r="T4" s="272"/>
      <c r="U4" s="272"/>
      <c r="V4" s="272"/>
      <c r="W4" s="272"/>
      <c r="X4" s="272"/>
      <c r="Y4" s="272"/>
      <c r="Z4" s="272"/>
    </row>
    <row r="5" spans="1:26" ht="12.75">
      <c r="A5" s="529"/>
      <c r="B5" s="530"/>
      <c r="C5" s="530"/>
      <c r="D5" s="530"/>
      <c r="E5" s="531"/>
      <c r="F5" s="554" t="s">
        <v>11</v>
      </c>
      <c r="G5" s="533"/>
      <c r="H5" s="533"/>
      <c r="I5" s="533"/>
      <c r="J5" s="533"/>
      <c r="K5" s="533"/>
      <c r="L5" s="534"/>
      <c r="M5" s="554" t="s">
        <v>12</v>
      </c>
      <c r="N5" s="533"/>
      <c r="O5" s="533"/>
      <c r="P5" s="533"/>
      <c r="Q5" s="534"/>
      <c r="R5" s="272"/>
      <c r="S5" s="272"/>
      <c r="T5" s="272"/>
      <c r="U5" s="272"/>
      <c r="V5" s="272"/>
      <c r="W5" s="272"/>
      <c r="X5" s="272"/>
      <c r="Y5" s="272"/>
      <c r="Z5" s="272"/>
    </row>
    <row r="6" spans="1:26" ht="12.75">
      <c r="A6" s="539" t="s">
        <v>13</v>
      </c>
      <c r="B6" s="541" t="s">
        <v>14</v>
      </c>
      <c r="C6" s="557" t="s">
        <v>15</v>
      </c>
      <c r="D6" s="542" t="s">
        <v>16</v>
      </c>
      <c r="E6" s="542" t="s">
        <v>17</v>
      </c>
      <c r="F6" s="544" t="s">
        <v>18</v>
      </c>
      <c r="G6" s="280" t="s">
        <v>19</v>
      </c>
      <c r="H6" s="281" t="s">
        <v>20</v>
      </c>
      <c r="I6" s="280" t="s">
        <v>21</v>
      </c>
      <c r="J6" s="280" t="s">
        <v>22</v>
      </c>
      <c r="K6" s="280" t="s">
        <v>23</v>
      </c>
      <c r="L6" s="282" t="s">
        <v>24</v>
      </c>
      <c r="M6" s="280" t="s">
        <v>20</v>
      </c>
      <c r="N6" s="280" t="s">
        <v>21</v>
      </c>
      <c r="O6" s="280" t="s">
        <v>22</v>
      </c>
      <c r="P6" s="280" t="s">
        <v>23</v>
      </c>
      <c r="Q6" s="282" t="s">
        <v>24</v>
      </c>
      <c r="R6" s="272"/>
      <c r="S6" s="272"/>
      <c r="T6" s="272"/>
      <c r="U6" s="272"/>
      <c r="V6" s="272"/>
      <c r="W6" s="272"/>
      <c r="X6" s="272"/>
      <c r="Y6" s="272"/>
      <c r="Z6" s="272"/>
    </row>
    <row r="7" spans="1:26" ht="12.75">
      <c r="A7" s="540"/>
      <c r="B7" s="540"/>
      <c r="C7" s="540"/>
      <c r="D7" s="540"/>
      <c r="E7" s="540"/>
      <c r="F7" s="545"/>
      <c r="G7" s="283">
        <f t="shared" ref="G7:K7" si="0">SUM(G8:G30)</f>
        <v>23.700000000000003</v>
      </c>
      <c r="H7" s="284">
        <f t="shared" si="0"/>
        <v>5</v>
      </c>
      <c r="I7" s="283">
        <f t="shared" si="0"/>
        <v>5</v>
      </c>
      <c r="J7" s="283">
        <f t="shared" si="0"/>
        <v>5</v>
      </c>
      <c r="K7" s="283">
        <f t="shared" si="0"/>
        <v>3.6999999999999997</v>
      </c>
      <c r="L7" s="285">
        <f>SUM(L8:L330)</f>
        <v>5</v>
      </c>
      <c r="M7" s="283">
        <f t="shared" ref="M7:Q7" si="1">SUM(M8:M30)</f>
        <v>0</v>
      </c>
      <c r="N7" s="283">
        <f t="shared" si="1"/>
        <v>0</v>
      </c>
      <c r="O7" s="283">
        <f t="shared" si="1"/>
        <v>0</v>
      </c>
      <c r="P7" s="283">
        <f t="shared" si="1"/>
        <v>0</v>
      </c>
      <c r="Q7" s="285">
        <f t="shared" si="1"/>
        <v>0</v>
      </c>
      <c r="R7" s="272"/>
      <c r="S7" s="272"/>
      <c r="T7" s="272"/>
      <c r="U7" s="272"/>
      <c r="V7" s="272"/>
      <c r="W7" s="272"/>
      <c r="X7" s="272"/>
      <c r="Y7" s="272"/>
      <c r="Z7" s="272"/>
    </row>
    <row r="8" spans="1:26" ht="12.75">
      <c r="A8" s="286" t="s">
        <v>25</v>
      </c>
      <c r="B8" s="287" t="s">
        <v>28</v>
      </c>
      <c r="C8" s="288" t="s">
        <v>135</v>
      </c>
      <c r="D8" s="289"/>
      <c r="E8" s="290"/>
      <c r="F8" s="291"/>
      <c r="G8" s="292" t="str">
        <f t="shared" ref="G8:G23" si="2">IF(SUM(H8:L8)=0,"",SUM(H8:L8))</f>
        <v/>
      </c>
      <c r="H8" s="366"/>
      <c r="I8" s="366"/>
      <c r="J8" s="365"/>
      <c r="K8" s="294"/>
      <c r="L8" s="346"/>
      <c r="M8" s="296"/>
      <c r="N8" s="296"/>
      <c r="O8" s="296"/>
      <c r="P8" s="294"/>
      <c r="Q8" s="297"/>
      <c r="R8" s="272"/>
      <c r="S8" s="272"/>
      <c r="T8" s="272"/>
      <c r="U8" s="272"/>
      <c r="V8" s="272"/>
      <c r="W8" s="272"/>
      <c r="X8" s="272"/>
      <c r="Y8" s="272"/>
      <c r="Z8" s="272"/>
    </row>
    <row r="9" spans="1:26" ht="12.75">
      <c r="A9" s="298"/>
      <c r="B9" s="299"/>
      <c r="C9" s="300" t="s">
        <v>142</v>
      </c>
      <c r="D9" s="301"/>
      <c r="E9" s="290" t="s">
        <v>1</v>
      </c>
      <c r="F9" s="291">
        <v>1</v>
      </c>
      <c r="G9" s="292">
        <f t="shared" si="2"/>
        <v>1.6</v>
      </c>
      <c r="H9" s="366"/>
      <c r="I9" s="366"/>
      <c r="J9" s="366"/>
      <c r="K9" s="293">
        <v>1</v>
      </c>
      <c r="L9" s="346">
        <v>0.6</v>
      </c>
      <c r="M9" s="296"/>
      <c r="N9" s="296"/>
      <c r="O9" s="296"/>
      <c r="P9" s="294"/>
      <c r="Q9" s="297"/>
      <c r="R9" s="272"/>
      <c r="S9" s="272"/>
      <c r="T9" s="272"/>
      <c r="U9" s="272"/>
      <c r="V9" s="272"/>
      <c r="W9" s="272"/>
      <c r="X9" s="272"/>
      <c r="Y9" s="272"/>
      <c r="Z9" s="272"/>
    </row>
    <row r="10" spans="1:26" ht="12.75">
      <c r="A10" s="298"/>
      <c r="B10" s="303"/>
      <c r="C10" s="300" t="s">
        <v>161</v>
      </c>
      <c r="D10" s="304"/>
      <c r="E10" s="290" t="s">
        <v>1</v>
      </c>
      <c r="F10" s="291">
        <v>0.5</v>
      </c>
      <c r="G10" s="292">
        <f t="shared" si="2"/>
        <v>1.4</v>
      </c>
      <c r="H10" s="366"/>
      <c r="I10" s="366"/>
      <c r="J10" s="366"/>
      <c r="K10" s="293">
        <v>0.8</v>
      </c>
      <c r="L10" s="346">
        <v>0.6</v>
      </c>
      <c r="M10" s="306"/>
      <c r="N10" s="296"/>
      <c r="O10" s="296"/>
      <c r="P10" s="294"/>
      <c r="Q10" s="297"/>
      <c r="R10" s="272"/>
      <c r="S10" s="272"/>
      <c r="T10" s="272"/>
      <c r="U10" s="272"/>
      <c r="V10" s="272"/>
      <c r="W10" s="272"/>
      <c r="X10" s="272"/>
      <c r="Y10" s="272"/>
      <c r="Z10" s="272"/>
    </row>
    <row r="11" spans="1:26" ht="12.75">
      <c r="A11" s="305"/>
      <c r="B11" s="299"/>
      <c r="C11" s="300" t="s">
        <v>162</v>
      </c>
      <c r="D11" s="304" t="s">
        <v>163</v>
      </c>
      <c r="E11" s="290" t="s">
        <v>1</v>
      </c>
      <c r="F11" s="291">
        <v>0.2</v>
      </c>
      <c r="G11" s="292">
        <f t="shared" si="2"/>
        <v>1.5</v>
      </c>
      <c r="H11" s="366"/>
      <c r="I11" s="366"/>
      <c r="J11" s="366"/>
      <c r="K11" s="293"/>
      <c r="L11" s="346">
        <v>1.5</v>
      </c>
      <c r="M11" s="306"/>
      <c r="N11" s="306"/>
      <c r="O11" s="306"/>
      <c r="P11" s="293"/>
      <c r="Q11" s="297"/>
      <c r="R11" s="272"/>
      <c r="S11" s="272"/>
      <c r="T11" s="272"/>
      <c r="U11" s="272"/>
      <c r="V11" s="272"/>
      <c r="W11" s="272"/>
      <c r="X11" s="272"/>
      <c r="Y11" s="272"/>
      <c r="Z11" s="272"/>
    </row>
    <row r="12" spans="1:26" ht="12.75">
      <c r="A12" s="305"/>
      <c r="B12" s="299"/>
      <c r="C12" s="300" t="s">
        <v>164</v>
      </c>
      <c r="D12" s="304"/>
      <c r="E12" s="290" t="s">
        <v>1</v>
      </c>
      <c r="F12" s="291">
        <v>0.1</v>
      </c>
      <c r="G12" s="292">
        <f t="shared" si="2"/>
        <v>0.6</v>
      </c>
      <c r="H12" s="390"/>
      <c r="I12" s="365"/>
      <c r="J12" s="366"/>
      <c r="K12" s="293">
        <v>0.3</v>
      </c>
      <c r="L12" s="346">
        <v>0.3</v>
      </c>
      <c r="M12" s="306"/>
      <c r="N12" s="306"/>
      <c r="O12" s="306"/>
      <c r="P12" s="293"/>
      <c r="Q12" s="297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26" ht="12.75">
      <c r="A13" s="286"/>
      <c r="B13" s="299"/>
      <c r="C13" s="300" t="s">
        <v>165</v>
      </c>
      <c r="D13" s="301"/>
      <c r="E13" s="290" t="s">
        <v>1</v>
      </c>
      <c r="F13" s="291">
        <v>0.5</v>
      </c>
      <c r="G13" s="292">
        <f t="shared" si="2"/>
        <v>0.7</v>
      </c>
      <c r="H13" s="366"/>
      <c r="I13" s="365"/>
      <c r="J13" s="365"/>
      <c r="K13" s="293"/>
      <c r="L13" s="346">
        <v>0.7</v>
      </c>
      <c r="M13" s="306"/>
      <c r="N13" s="296"/>
      <c r="O13" s="296"/>
      <c r="P13" s="294"/>
      <c r="Q13" s="297"/>
      <c r="R13" s="272"/>
      <c r="S13" s="272"/>
      <c r="T13" s="272"/>
      <c r="U13" s="272"/>
      <c r="V13" s="272"/>
      <c r="W13" s="272"/>
      <c r="X13" s="272"/>
      <c r="Y13" s="272"/>
      <c r="Z13" s="272"/>
    </row>
    <row r="14" spans="1:26" ht="12.75">
      <c r="A14" s="286"/>
      <c r="B14" s="299"/>
      <c r="C14" s="307" t="s">
        <v>166</v>
      </c>
      <c r="D14" s="301"/>
      <c r="E14" s="290"/>
      <c r="F14" s="291"/>
      <c r="G14" s="292" t="str">
        <f t="shared" si="2"/>
        <v/>
      </c>
      <c r="H14" s="366"/>
      <c r="I14" s="365"/>
      <c r="J14" s="365"/>
      <c r="K14" s="293"/>
      <c r="L14" s="297"/>
      <c r="M14" s="306"/>
      <c r="N14" s="296"/>
      <c r="O14" s="296"/>
      <c r="P14" s="294"/>
      <c r="Q14" s="297"/>
      <c r="R14" s="272"/>
      <c r="S14" s="272"/>
      <c r="T14" s="272"/>
      <c r="U14" s="272"/>
      <c r="V14" s="272"/>
      <c r="W14" s="272"/>
      <c r="X14" s="272"/>
      <c r="Y14" s="272"/>
      <c r="Z14" s="272"/>
    </row>
    <row r="15" spans="1:26" ht="15">
      <c r="A15" s="286"/>
      <c r="B15" s="299"/>
      <c r="C15" s="308" t="s">
        <v>167</v>
      </c>
      <c r="D15" s="304" t="s">
        <v>168</v>
      </c>
      <c r="E15" s="290" t="s">
        <v>1</v>
      </c>
      <c r="F15" s="291"/>
      <c r="G15" s="292">
        <f t="shared" si="2"/>
        <v>2</v>
      </c>
      <c r="H15" s="366"/>
      <c r="I15" s="365"/>
      <c r="J15" s="366"/>
      <c r="K15" s="293">
        <v>0.7</v>
      </c>
      <c r="L15" s="346">
        <v>1.3</v>
      </c>
      <c r="M15" s="306"/>
      <c r="N15" s="296"/>
      <c r="O15" s="296"/>
      <c r="P15" s="294"/>
      <c r="Q15" s="297"/>
      <c r="R15" s="272"/>
      <c r="S15" s="272"/>
      <c r="T15" s="272"/>
      <c r="U15" s="272"/>
      <c r="V15" s="272"/>
      <c r="W15" s="272"/>
      <c r="X15" s="272"/>
      <c r="Y15" s="272"/>
      <c r="Z15" s="272"/>
    </row>
    <row r="16" spans="1:26" ht="12.75">
      <c r="A16" s="368"/>
      <c r="B16" s="369"/>
      <c r="C16" s="370"/>
      <c r="D16" s="371"/>
      <c r="E16" s="372"/>
      <c r="F16" s="373"/>
      <c r="G16" s="374" t="str">
        <f t="shared" si="2"/>
        <v/>
      </c>
      <c r="H16" s="379"/>
      <c r="I16" s="391"/>
      <c r="J16" s="379"/>
      <c r="K16" s="376"/>
      <c r="L16" s="378"/>
      <c r="M16" s="392"/>
      <c r="N16" s="392"/>
      <c r="O16" s="392"/>
      <c r="P16" s="375"/>
      <c r="Q16" s="378"/>
      <c r="R16" s="272"/>
      <c r="S16" s="272"/>
      <c r="T16" s="272"/>
      <c r="U16" s="272"/>
      <c r="V16" s="272"/>
      <c r="W16" s="272"/>
      <c r="X16" s="272"/>
      <c r="Y16" s="272"/>
      <c r="Z16" s="272"/>
    </row>
    <row r="17" spans="1:26" ht="12.75">
      <c r="A17" s="286" t="s">
        <v>36</v>
      </c>
      <c r="B17" s="287" t="s">
        <v>38</v>
      </c>
      <c r="C17" s="300" t="s">
        <v>104</v>
      </c>
      <c r="D17" s="312"/>
      <c r="E17" s="315" t="s">
        <v>3</v>
      </c>
      <c r="F17" s="314">
        <v>1</v>
      </c>
      <c r="G17" s="292">
        <f t="shared" si="2"/>
        <v>0.6</v>
      </c>
      <c r="H17" s="365"/>
      <c r="I17" s="366"/>
      <c r="J17" s="365"/>
      <c r="K17" s="293">
        <v>0.6</v>
      </c>
      <c r="L17" s="297"/>
      <c r="M17" s="296"/>
      <c r="N17" s="296"/>
      <c r="O17" s="296"/>
      <c r="P17" s="294"/>
      <c r="Q17" s="297"/>
      <c r="R17" s="272"/>
      <c r="S17" s="272"/>
      <c r="T17" s="272"/>
      <c r="U17" s="272"/>
      <c r="V17" s="272"/>
      <c r="W17" s="272"/>
      <c r="X17" s="272"/>
      <c r="Y17" s="272"/>
      <c r="Z17" s="272"/>
    </row>
    <row r="18" spans="1:26" ht="15">
      <c r="A18" s="305"/>
      <c r="B18" s="287" t="s">
        <v>33</v>
      </c>
      <c r="C18" s="311" t="s">
        <v>169</v>
      </c>
      <c r="D18" s="289"/>
      <c r="E18" s="290" t="s">
        <v>27</v>
      </c>
      <c r="F18" s="291">
        <v>1</v>
      </c>
      <c r="G18" s="292">
        <f t="shared" si="2"/>
        <v>0.3</v>
      </c>
      <c r="H18" s="366"/>
      <c r="I18" s="366"/>
      <c r="J18" s="366"/>
      <c r="K18" s="293">
        <v>0.3</v>
      </c>
      <c r="L18" s="297"/>
      <c r="M18" s="296"/>
      <c r="N18" s="296"/>
      <c r="O18" s="296"/>
      <c r="P18" s="294"/>
      <c r="Q18" s="297"/>
      <c r="R18" s="272"/>
      <c r="S18" s="272"/>
      <c r="T18" s="272"/>
      <c r="U18" s="272"/>
      <c r="V18" s="272"/>
      <c r="W18" s="272"/>
      <c r="X18" s="272"/>
      <c r="Y18" s="272"/>
      <c r="Z18" s="272"/>
    </row>
    <row r="19" spans="1:26" ht="15">
      <c r="A19" s="305"/>
      <c r="B19" s="287"/>
      <c r="C19" s="311"/>
      <c r="D19" s="289"/>
      <c r="E19" s="290"/>
      <c r="F19" s="291"/>
      <c r="G19" s="292" t="str">
        <f t="shared" si="2"/>
        <v/>
      </c>
      <c r="H19" s="365"/>
      <c r="I19" s="366"/>
      <c r="J19" s="366"/>
      <c r="K19" s="293"/>
      <c r="L19" s="297"/>
      <c r="M19" s="296"/>
      <c r="N19" s="296"/>
      <c r="O19" s="296"/>
      <c r="P19" s="294"/>
      <c r="Q19" s="297"/>
      <c r="R19" s="272"/>
      <c r="S19" s="272"/>
      <c r="T19" s="272"/>
      <c r="U19" s="272"/>
      <c r="V19" s="272"/>
      <c r="W19" s="272"/>
      <c r="X19" s="272"/>
      <c r="Y19" s="272"/>
      <c r="Z19" s="272"/>
    </row>
    <row r="20" spans="1:26" ht="12.75">
      <c r="A20" s="298"/>
      <c r="B20" s="287"/>
      <c r="C20" s="307"/>
      <c r="D20" s="304"/>
      <c r="E20" s="290"/>
      <c r="F20" s="291"/>
      <c r="G20" s="292" t="str">
        <f t="shared" si="2"/>
        <v/>
      </c>
      <c r="H20" s="365"/>
      <c r="I20" s="366"/>
      <c r="J20" s="365"/>
      <c r="K20" s="293"/>
      <c r="L20" s="346"/>
      <c r="M20" s="296"/>
      <c r="N20" s="296"/>
      <c r="O20" s="296"/>
      <c r="P20" s="294"/>
      <c r="Q20" s="297"/>
      <c r="R20" s="272"/>
      <c r="S20" s="272"/>
      <c r="T20" s="272"/>
      <c r="U20" s="272"/>
      <c r="V20" s="272"/>
      <c r="W20" s="272"/>
      <c r="X20" s="272"/>
      <c r="Y20" s="272"/>
      <c r="Z20" s="272"/>
    </row>
    <row r="21" spans="1:26" ht="15">
      <c r="A21" s="298"/>
      <c r="B21" s="287"/>
      <c r="C21" s="308"/>
      <c r="D21" s="304"/>
      <c r="E21" s="290"/>
      <c r="F21" s="291"/>
      <c r="G21" s="292" t="str">
        <f t="shared" si="2"/>
        <v/>
      </c>
      <c r="H21" s="365"/>
      <c r="I21" s="366"/>
      <c r="J21" s="365"/>
      <c r="K21" s="293"/>
      <c r="L21" s="346"/>
      <c r="M21" s="296"/>
      <c r="N21" s="296"/>
      <c r="O21" s="296"/>
      <c r="P21" s="293"/>
      <c r="Q21" s="297"/>
      <c r="R21" s="272"/>
      <c r="S21" s="272"/>
      <c r="T21" s="272"/>
      <c r="U21" s="272"/>
      <c r="V21" s="272"/>
      <c r="W21" s="272"/>
      <c r="X21" s="272"/>
      <c r="Y21" s="272"/>
      <c r="Z21" s="272"/>
    </row>
    <row r="22" spans="1:26" ht="12.75">
      <c r="A22" s="368"/>
      <c r="B22" s="369"/>
      <c r="C22" s="380"/>
      <c r="D22" s="381"/>
      <c r="E22" s="372"/>
      <c r="F22" s="373"/>
      <c r="G22" s="374" t="str">
        <f t="shared" si="2"/>
        <v/>
      </c>
      <c r="H22" s="379"/>
      <c r="I22" s="391"/>
      <c r="J22" s="379"/>
      <c r="K22" s="375"/>
      <c r="L22" s="383"/>
      <c r="M22" s="392"/>
      <c r="N22" s="392"/>
      <c r="O22" s="392"/>
      <c r="P22" s="375"/>
      <c r="Q22" s="378"/>
      <c r="R22" s="272"/>
      <c r="S22" s="272"/>
      <c r="T22" s="272"/>
      <c r="U22" s="272"/>
      <c r="V22" s="272"/>
      <c r="W22" s="272"/>
      <c r="X22" s="272"/>
      <c r="Y22" s="272"/>
      <c r="Z22" s="272"/>
    </row>
    <row r="23" spans="1:26" ht="12.75">
      <c r="A23" s="305"/>
      <c r="B23" s="287"/>
      <c r="C23" s="300"/>
      <c r="D23" s="301"/>
      <c r="E23" s="290"/>
      <c r="F23" s="291"/>
      <c r="G23" s="292" t="str">
        <f t="shared" si="2"/>
        <v/>
      </c>
      <c r="H23" s="366"/>
      <c r="I23" s="365"/>
      <c r="J23" s="366"/>
      <c r="K23" s="293"/>
      <c r="L23" s="297"/>
      <c r="M23" s="296"/>
      <c r="N23" s="296"/>
      <c r="O23" s="296"/>
      <c r="P23" s="294"/>
      <c r="Q23" s="297"/>
      <c r="R23" s="272"/>
      <c r="S23" s="272"/>
      <c r="T23" s="272"/>
      <c r="U23" s="272"/>
      <c r="V23" s="272"/>
      <c r="W23" s="272"/>
      <c r="X23" s="272"/>
      <c r="Y23" s="272"/>
      <c r="Z23" s="272"/>
    </row>
    <row r="24" spans="1:26" ht="12.75">
      <c r="A24" s="286"/>
      <c r="B24" s="299"/>
      <c r="C24" s="300"/>
      <c r="D24" s="301"/>
      <c r="E24" s="290"/>
      <c r="F24" s="291"/>
      <c r="G24" s="332"/>
      <c r="H24" s="365"/>
      <c r="I24" s="365"/>
      <c r="J24" s="366"/>
      <c r="K24" s="294"/>
      <c r="L24" s="297"/>
      <c r="M24" s="306"/>
      <c r="N24" s="306"/>
      <c r="O24" s="306"/>
      <c r="P24" s="294"/>
      <c r="Q24" s="297"/>
      <c r="R24" s="272"/>
      <c r="S24" s="272"/>
      <c r="T24" s="272"/>
      <c r="U24" s="272"/>
      <c r="V24" s="272"/>
      <c r="W24" s="272"/>
      <c r="X24" s="272"/>
      <c r="Y24" s="272"/>
      <c r="Z24" s="272"/>
    </row>
    <row r="25" spans="1:26" ht="12.75">
      <c r="A25" s="333" t="s">
        <v>136</v>
      </c>
      <c r="B25" s="334" t="s">
        <v>42</v>
      </c>
      <c r="C25" s="384"/>
      <c r="D25" s="65" t="s">
        <v>170</v>
      </c>
      <c r="E25" s="336"/>
      <c r="F25" s="337"/>
      <c r="G25" s="338">
        <f>IF(SUM(H25:L25)=0,"",SUM(H25:L25))</f>
        <v>15</v>
      </c>
      <c r="H25" s="393">
        <v>5</v>
      </c>
      <c r="I25" s="393">
        <v>5</v>
      </c>
      <c r="J25" s="393">
        <v>5</v>
      </c>
      <c r="K25" s="339"/>
      <c r="L25" s="385"/>
      <c r="M25" s="341"/>
      <c r="N25" s="341"/>
      <c r="O25" s="341"/>
      <c r="P25" s="341"/>
      <c r="Q25" s="342"/>
      <c r="R25" s="272"/>
      <c r="S25" s="272"/>
      <c r="T25" s="272"/>
      <c r="U25" s="272"/>
      <c r="V25" s="272"/>
      <c r="W25" s="272"/>
      <c r="X25" s="272"/>
      <c r="Y25" s="272"/>
      <c r="Z25" s="272"/>
    </row>
    <row r="26" spans="1:26" ht="12.75">
      <c r="A26" s="343"/>
      <c r="B26" s="344"/>
      <c r="C26" s="345"/>
      <c r="D26" s="77"/>
      <c r="E26" s="301"/>
      <c r="F26" s="387"/>
      <c r="G26" s="388"/>
      <c r="H26" s="365"/>
      <c r="I26" s="365"/>
      <c r="J26" s="365"/>
      <c r="K26" s="294"/>
      <c r="L26" s="297"/>
      <c r="M26" s="293"/>
      <c r="N26" s="293"/>
      <c r="O26" s="293"/>
      <c r="P26" s="294"/>
      <c r="Q26" s="346"/>
      <c r="R26" s="272"/>
      <c r="S26" s="272"/>
      <c r="T26" s="272"/>
      <c r="U26" s="272"/>
      <c r="V26" s="272"/>
      <c r="W26" s="272"/>
      <c r="X26" s="272"/>
      <c r="Y26" s="272"/>
      <c r="Z26" s="272"/>
    </row>
    <row r="27" spans="1:26" ht="12.75">
      <c r="A27" s="347"/>
      <c r="B27" s="348"/>
      <c r="C27" s="349"/>
      <c r="D27" s="350"/>
      <c r="E27" s="351"/>
      <c r="F27" s="352"/>
      <c r="G27" s="389"/>
      <c r="H27" s="394"/>
      <c r="I27" s="394"/>
      <c r="J27" s="394"/>
      <c r="K27" s="354"/>
      <c r="L27" s="356"/>
      <c r="M27" s="354"/>
      <c r="N27" s="354"/>
      <c r="O27" s="354"/>
      <c r="P27" s="354"/>
      <c r="Q27" s="356"/>
      <c r="R27" s="272"/>
      <c r="S27" s="272"/>
      <c r="T27" s="272"/>
      <c r="U27" s="272"/>
      <c r="V27" s="272"/>
      <c r="W27" s="272"/>
      <c r="X27" s="272"/>
      <c r="Y27" s="272"/>
      <c r="Z27" s="272"/>
    </row>
    <row r="28" spans="1:26" ht="12.75">
      <c r="A28" s="90" t="s">
        <v>44</v>
      </c>
      <c r="B28" s="357"/>
      <c r="C28" s="558"/>
      <c r="D28" s="527"/>
      <c r="E28" s="527"/>
      <c r="F28" s="527"/>
      <c r="G28" s="527"/>
      <c r="H28" s="527"/>
      <c r="I28" s="527"/>
      <c r="J28" s="527"/>
      <c r="K28" s="527"/>
      <c r="L28" s="527"/>
      <c r="M28" s="527"/>
      <c r="N28" s="527"/>
      <c r="O28" s="527"/>
      <c r="P28" s="527"/>
      <c r="Q28" s="547"/>
      <c r="R28" s="272"/>
      <c r="S28" s="272"/>
      <c r="T28" s="272"/>
      <c r="U28" s="272"/>
      <c r="V28" s="272"/>
      <c r="W28" s="272"/>
      <c r="X28" s="272"/>
      <c r="Y28" s="272"/>
      <c r="Z28" s="272"/>
    </row>
    <row r="29" spans="1:26" ht="12.75">
      <c r="A29" s="358"/>
      <c r="B29" s="359"/>
      <c r="C29" s="555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  <c r="P29" s="523"/>
      <c r="Q29" s="536"/>
      <c r="R29" s="272"/>
      <c r="S29" s="272"/>
      <c r="T29" s="272"/>
      <c r="U29" s="272"/>
      <c r="V29" s="272"/>
      <c r="W29" s="272"/>
      <c r="X29" s="272"/>
      <c r="Y29" s="272"/>
      <c r="Z29" s="272"/>
    </row>
    <row r="30" spans="1:26" ht="12.75">
      <c r="A30" s="360"/>
      <c r="B30" s="361"/>
      <c r="C30" s="556"/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8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1:26" ht="12.75">
      <c r="A31" s="362"/>
      <c r="B31" s="363"/>
      <c r="C31" s="364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</row>
    <row r="32" spans="1:26" ht="12.75">
      <c r="A32" s="362"/>
      <c r="B32" s="363"/>
      <c r="C32" s="364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26" ht="12.75">
      <c r="A33" s="362"/>
      <c r="B33" s="363"/>
      <c r="C33" s="364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</row>
    <row r="34" spans="1:26" ht="12.75">
      <c r="A34" s="362"/>
      <c r="B34" s="363"/>
      <c r="C34" s="364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</row>
    <row r="35" spans="1:26" ht="12.75">
      <c r="A35" s="362"/>
      <c r="B35" s="363"/>
      <c r="C35" s="364"/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</row>
    <row r="36" spans="1:26" ht="12.75">
      <c r="A36" s="362"/>
      <c r="B36" s="363"/>
      <c r="C36" s="36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</row>
    <row r="37" spans="1:26" ht="12.75">
      <c r="A37" s="362"/>
      <c r="B37" s="363"/>
      <c r="C37" s="364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</row>
    <row r="38" spans="1:26" ht="12.75">
      <c r="A38" s="362"/>
      <c r="B38" s="363"/>
      <c r="C38" s="364"/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</row>
    <row r="39" spans="1:26" ht="12.75">
      <c r="A39" s="362"/>
      <c r="B39" s="363"/>
      <c r="C39" s="364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</row>
    <row r="40" spans="1:26" ht="12.75">
      <c r="A40" s="362"/>
      <c r="B40" s="363"/>
      <c r="C40" s="364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</row>
    <row r="41" spans="1:26" ht="12.75">
      <c r="A41" s="362"/>
      <c r="B41" s="363"/>
      <c r="C41" s="364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</row>
    <row r="42" spans="1:26" ht="12.75">
      <c r="A42" s="362"/>
      <c r="B42" s="363"/>
      <c r="C42" s="364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</row>
    <row r="43" spans="1:26" ht="12.75">
      <c r="A43" s="362"/>
      <c r="B43" s="363"/>
      <c r="C43" s="364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</row>
    <row r="44" spans="1:26" ht="12.75">
      <c r="A44" s="362"/>
      <c r="B44" s="363"/>
      <c r="C44" s="364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</row>
    <row r="45" spans="1:26" ht="12.75">
      <c r="A45" s="362"/>
      <c r="B45" s="363"/>
      <c r="C45" s="364"/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</row>
    <row r="46" spans="1:26" ht="12.75">
      <c r="A46" s="362"/>
      <c r="B46" s="363"/>
      <c r="C46" s="364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</row>
    <row r="47" spans="1:26" ht="12.75">
      <c r="A47" s="362"/>
      <c r="B47" s="363"/>
      <c r="C47" s="364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</row>
    <row r="48" spans="1:26" ht="12.75">
      <c r="A48" s="362"/>
      <c r="B48" s="363"/>
      <c r="C48" s="364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</row>
    <row r="49" spans="1:26" ht="12.75">
      <c r="A49" s="362"/>
      <c r="B49" s="363"/>
      <c r="C49" s="364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</row>
    <row r="50" spans="1:26" ht="12.75">
      <c r="A50" s="362"/>
      <c r="B50" s="363"/>
      <c r="C50" s="364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</row>
    <row r="51" spans="1:26" ht="12.75">
      <c r="A51" s="362"/>
      <c r="B51" s="363"/>
      <c r="C51" s="364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</row>
    <row r="52" spans="1:26" ht="12.75">
      <c r="A52" s="362"/>
      <c r="B52" s="363"/>
      <c r="C52" s="364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</row>
    <row r="53" spans="1:26" ht="12.75">
      <c r="A53" s="362"/>
      <c r="B53" s="363"/>
      <c r="C53" s="364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</row>
    <row r="54" spans="1:26" ht="12.75">
      <c r="A54" s="362"/>
      <c r="B54" s="363"/>
      <c r="C54" s="364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</row>
    <row r="55" spans="1:26" ht="12.75">
      <c r="A55" s="362"/>
      <c r="B55" s="363"/>
      <c r="C55" s="364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</row>
    <row r="56" spans="1:26" ht="12.75">
      <c r="A56" s="362"/>
      <c r="B56" s="363"/>
      <c r="C56" s="364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</row>
    <row r="57" spans="1:26" ht="12.75">
      <c r="A57" s="362"/>
      <c r="B57" s="363"/>
      <c r="C57" s="364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</row>
    <row r="58" spans="1:26" ht="12.75">
      <c r="A58" s="362"/>
      <c r="B58" s="363"/>
      <c r="C58" s="364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</row>
    <row r="59" spans="1:26" ht="12.75">
      <c r="A59" s="362"/>
      <c r="B59" s="363"/>
      <c r="C59" s="364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</row>
    <row r="60" spans="1:26" ht="12.75">
      <c r="A60" s="362"/>
      <c r="B60" s="363"/>
      <c r="C60" s="364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</row>
    <row r="61" spans="1:26" ht="12.75">
      <c r="A61" s="362"/>
      <c r="B61" s="363"/>
      <c r="C61" s="364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</row>
    <row r="62" spans="1:26" ht="12.75">
      <c r="A62" s="362"/>
      <c r="B62" s="363"/>
      <c r="C62" s="364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</row>
    <row r="63" spans="1:26" ht="12.75">
      <c r="A63" s="362"/>
      <c r="B63" s="363"/>
      <c r="C63" s="364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</row>
    <row r="64" spans="1:26" ht="12.75">
      <c r="A64" s="362"/>
      <c r="B64" s="363"/>
      <c r="C64" s="364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</row>
    <row r="65" spans="1:26" ht="12.75">
      <c r="A65" s="362"/>
      <c r="B65" s="363"/>
      <c r="C65" s="364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</row>
    <row r="66" spans="1:26" ht="12.75">
      <c r="A66" s="362"/>
      <c r="B66" s="363"/>
      <c r="C66" s="364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</row>
    <row r="67" spans="1:26" ht="12.75">
      <c r="A67" s="362"/>
      <c r="B67" s="363"/>
      <c r="C67" s="364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</row>
    <row r="68" spans="1:26" ht="12.75">
      <c r="A68" s="362"/>
      <c r="B68" s="363"/>
      <c r="C68" s="364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</row>
    <row r="69" spans="1:26" ht="12.75">
      <c r="A69" s="362"/>
      <c r="B69" s="363"/>
      <c r="C69" s="364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</row>
    <row r="70" spans="1:26" ht="12.75">
      <c r="A70" s="362"/>
      <c r="B70" s="363"/>
      <c r="C70" s="364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</row>
    <row r="71" spans="1:26" ht="12.75">
      <c r="A71" s="362"/>
      <c r="B71" s="363"/>
      <c r="C71" s="364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</row>
    <row r="72" spans="1:26" ht="12.75">
      <c r="A72" s="362"/>
      <c r="B72" s="363"/>
      <c r="C72" s="364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</row>
    <row r="73" spans="1:26" ht="12.75">
      <c r="A73" s="362"/>
      <c r="B73" s="363"/>
      <c r="C73" s="364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</row>
    <row r="74" spans="1:26" ht="12.75">
      <c r="A74" s="362"/>
      <c r="B74" s="363"/>
      <c r="C74" s="364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</row>
    <row r="75" spans="1:26" ht="12.75">
      <c r="A75" s="362"/>
      <c r="B75" s="363"/>
      <c r="C75" s="364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</row>
    <row r="76" spans="1:26" ht="12.75">
      <c r="A76" s="362"/>
      <c r="B76" s="363"/>
      <c r="C76" s="364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</row>
    <row r="77" spans="1:26" ht="12.75">
      <c r="A77" s="362"/>
      <c r="B77" s="363"/>
      <c r="C77" s="364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</row>
    <row r="78" spans="1:26" ht="12.75">
      <c r="A78" s="362"/>
      <c r="B78" s="363"/>
      <c r="C78" s="364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</row>
    <row r="79" spans="1:26" ht="12.75">
      <c r="A79" s="362"/>
      <c r="B79" s="363"/>
      <c r="C79" s="364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</row>
    <row r="80" spans="1:26" ht="12.75">
      <c r="A80" s="362"/>
      <c r="B80" s="363"/>
      <c r="C80" s="364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</row>
    <row r="81" spans="1:26" ht="12.75">
      <c r="A81" s="362"/>
      <c r="B81" s="363"/>
      <c r="C81" s="364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</row>
    <row r="82" spans="1:26" ht="12.75">
      <c r="A82" s="362"/>
      <c r="B82" s="363"/>
      <c r="C82" s="364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</row>
    <row r="83" spans="1:26" ht="12.75">
      <c r="A83" s="362"/>
      <c r="B83" s="363"/>
      <c r="C83" s="364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</row>
    <row r="84" spans="1:26" ht="12.75">
      <c r="A84" s="362"/>
      <c r="B84" s="363"/>
      <c r="C84" s="364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</row>
    <row r="85" spans="1:26" ht="12.75">
      <c r="A85" s="362"/>
      <c r="B85" s="363"/>
      <c r="C85" s="364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</row>
    <row r="86" spans="1:26" ht="12.75">
      <c r="A86" s="362"/>
      <c r="B86" s="363"/>
      <c r="C86" s="364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</row>
    <row r="87" spans="1:26" ht="12.75">
      <c r="A87" s="362"/>
      <c r="B87" s="363"/>
      <c r="C87" s="364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</row>
    <row r="88" spans="1:26" ht="12.75">
      <c r="A88" s="362"/>
      <c r="B88" s="363"/>
      <c r="C88" s="364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</row>
    <row r="89" spans="1:26" ht="12.75">
      <c r="A89" s="362"/>
      <c r="B89" s="363"/>
      <c r="C89" s="364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</row>
    <row r="90" spans="1:26" ht="12.75">
      <c r="A90" s="362"/>
      <c r="B90" s="363"/>
      <c r="C90" s="364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</row>
    <row r="91" spans="1:26" ht="12.75">
      <c r="A91" s="362"/>
      <c r="B91" s="363"/>
      <c r="C91" s="364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</row>
    <row r="92" spans="1:26" ht="12.75">
      <c r="A92" s="362"/>
      <c r="B92" s="363"/>
      <c r="C92" s="364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</row>
    <row r="93" spans="1:26" ht="12.75">
      <c r="A93" s="362"/>
      <c r="B93" s="363"/>
      <c r="C93" s="364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</row>
    <row r="94" spans="1:26" ht="12.75">
      <c r="A94" s="362"/>
      <c r="B94" s="363"/>
      <c r="C94" s="364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</row>
    <row r="95" spans="1:26" ht="12.75">
      <c r="A95" s="362"/>
      <c r="B95" s="363"/>
      <c r="C95" s="364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</row>
    <row r="96" spans="1:26" ht="12.75">
      <c r="A96" s="362"/>
      <c r="B96" s="363"/>
      <c r="C96" s="364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</row>
    <row r="97" spans="1:26" ht="12.75">
      <c r="A97" s="362"/>
      <c r="B97" s="363"/>
      <c r="C97" s="364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</row>
    <row r="98" spans="1:26" ht="12.75">
      <c r="A98" s="362"/>
      <c r="B98" s="363"/>
      <c r="C98" s="364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</row>
    <row r="99" spans="1:26" ht="12.75">
      <c r="A99" s="362"/>
      <c r="B99" s="363"/>
      <c r="C99" s="364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</row>
    <row r="100" spans="1:26" ht="12.75">
      <c r="A100" s="362"/>
      <c r="B100" s="363"/>
      <c r="C100" s="364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</row>
    <row r="101" spans="1:26" ht="12.75">
      <c r="A101" s="362"/>
      <c r="B101" s="363"/>
      <c r="C101" s="364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</row>
    <row r="102" spans="1:26" ht="12.75">
      <c r="A102" s="362"/>
      <c r="B102" s="363"/>
      <c r="C102" s="364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</row>
    <row r="103" spans="1:26" ht="12.75">
      <c r="A103" s="362"/>
      <c r="B103" s="363"/>
      <c r="C103" s="364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</row>
    <row r="104" spans="1:26" ht="12.75">
      <c r="A104" s="362"/>
      <c r="B104" s="363"/>
      <c r="C104" s="364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</row>
    <row r="105" spans="1:26" ht="12.75">
      <c r="A105" s="362"/>
      <c r="B105" s="363"/>
      <c r="C105" s="364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</row>
    <row r="106" spans="1:26" ht="12.75">
      <c r="A106" s="362"/>
      <c r="B106" s="363"/>
      <c r="C106" s="364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</row>
    <row r="107" spans="1:26" ht="12.75">
      <c r="A107" s="362"/>
      <c r="B107" s="363"/>
      <c r="C107" s="364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</row>
    <row r="108" spans="1:26" ht="12.75">
      <c r="A108" s="362"/>
      <c r="B108" s="363"/>
      <c r="C108" s="364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</row>
    <row r="109" spans="1:26" ht="12.75">
      <c r="A109" s="362"/>
      <c r="B109" s="363"/>
      <c r="C109" s="364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</row>
    <row r="110" spans="1:26" ht="12.75">
      <c r="A110" s="362"/>
      <c r="B110" s="363"/>
      <c r="C110" s="364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</row>
    <row r="111" spans="1:26" ht="12.75">
      <c r="A111" s="362"/>
      <c r="B111" s="363"/>
      <c r="C111" s="364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</row>
    <row r="112" spans="1:26" ht="12.75">
      <c r="A112" s="362"/>
      <c r="B112" s="363"/>
      <c r="C112" s="364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</row>
    <row r="113" spans="1:26" ht="12.75">
      <c r="A113" s="362"/>
      <c r="B113" s="363"/>
      <c r="C113" s="364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</row>
    <row r="114" spans="1:26" ht="12.75">
      <c r="A114" s="362"/>
      <c r="B114" s="363"/>
      <c r="C114" s="364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</row>
    <row r="115" spans="1:26" ht="12.75">
      <c r="A115" s="362"/>
      <c r="B115" s="363"/>
      <c r="C115" s="364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</row>
    <row r="116" spans="1:26" ht="12.75">
      <c r="A116" s="362"/>
      <c r="B116" s="363"/>
      <c r="C116" s="364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</row>
    <row r="117" spans="1:26" ht="12.75">
      <c r="A117" s="362"/>
      <c r="B117" s="363"/>
      <c r="C117" s="364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</row>
    <row r="118" spans="1:26" ht="12.75">
      <c r="A118" s="362"/>
      <c r="B118" s="363"/>
      <c r="C118" s="364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</row>
    <row r="119" spans="1:26" ht="12.75">
      <c r="A119" s="362"/>
      <c r="B119" s="363"/>
      <c r="C119" s="364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</row>
    <row r="120" spans="1:26" ht="12.75">
      <c r="A120" s="362"/>
      <c r="B120" s="363"/>
      <c r="C120" s="364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</row>
    <row r="121" spans="1:26" ht="12.75">
      <c r="A121" s="362"/>
      <c r="B121" s="363"/>
      <c r="C121" s="36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</row>
    <row r="122" spans="1:26" ht="12.75">
      <c r="A122" s="362"/>
      <c r="B122" s="363"/>
      <c r="C122" s="364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</row>
    <row r="123" spans="1:26" ht="12.75">
      <c r="A123" s="362"/>
      <c r="B123" s="363"/>
      <c r="C123" s="364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</row>
    <row r="124" spans="1:26" ht="12.75">
      <c r="A124" s="362"/>
      <c r="B124" s="363"/>
      <c r="C124" s="364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</row>
    <row r="125" spans="1:26" ht="12.75">
      <c r="A125" s="362"/>
      <c r="B125" s="363"/>
      <c r="C125" s="364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</row>
    <row r="126" spans="1:26" ht="12.75">
      <c r="A126" s="362"/>
      <c r="B126" s="363"/>
      <c r="C126" s="364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</row>
    <row r="127" spans="1:26" ht="12.75">
      <c r="A127" s="362"/>
      <c r="B127" s="363"/>
      <c r="C127" s="364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</row>
    <row r="128" spans="1:26" ht="12.75">
      <c r="A128" s="362"/>
      <c r="B128" s="363"/>
      <c r="C128" s="364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</row>
    <row r="129" spans="1:26" ht="12.75">
      <c r="A129" s="362"/>
      <c r="B129" s="363"/>
      <c r="C129" s="364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</row>
    <row r="130" spans="1:26" ht="12.75">
      <c r="A130" s="362"/>
      <c r="B130" s="363"/>
      <c r="C130" s="364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</row>
    <row r="131" spans="1:26" ht="12.75">
      <c r="A131" s="362"/>
      <c r="B131" s="363"/>
      <c r="C131" s="364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</row>
    <row r="132" spans="1:26" ht="12.75">
      <c r="A132" s="362"/>
      <c r="B132" s="363"/>
      <c r="C132" s="364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</row>
    <row r="133" spans="1:26" ht="12.75">
      <c r="A133" s="362"/>
      <c r="B133" s="363"/>
      <c r="C133" s="364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</row>
    <row r="134" spans="1:26" ht="12.75">
      <c r="A134" s="362"/>
      <c r="B134" s="363"/>
      <c r="C134" s="364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</row>
    <row r="135" spans="1:26" ht="12.75">
      <c r="A135" s="362"/>
      <c r="B135" s="363"/>
      <c r="C135" s="364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</row>
    <row r="136" spans="1:26" ht="12.75">
      <c r="A136" s="362"/>
      <c r="B136" s="363"/>
      <c r="C136" s="364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</row>
    <row r="137" spans="1:26" ht="12.75">
      <c r="A137" s="362"/>
      <c r="B137" s="363"/>
      <c r="C137" s="364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</row>
    <row r="138" spans="1:26" ht="12.75">
      <c r="A138" s="362"/>
      <c r="B138" s="363"/>
      <c r="C138" s="364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</row>
    <row r="139" spans="1:26" ht="12.75">
      <c r="A139" s="362"/>
      <c r="B139" s="363"/>
      <c r="C139" s="364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</row>
    <row r="140" spans="1:26" ht="12.75">
      <c r="A140" s="362"/>
      <c r="B140" s="363"/>
      <c r="C140" s="364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</row>
    <row r="141" spans="1:26" ht="12.75">
      <c r="A141" s="362"/>
      <c r="B141" s="363"/>
      <c r="C141" s="364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</row>
    <row r="142" spans="1:26" ht="12.75">
      <c r="A142" s="362"/>
      <c r="B142" s="363"/>
      <c r="C142" s="364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</row>
    <row r="143" spans="1:26" ht="12.75">
      <c r="A143" s="362"/>
      <c r="B143" s="363"/>
      <c r="C143" s="364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</row>
    <row r="144" spans="1:26" ht="12.75">
      <c r="A144" s="362"/>
      <c r="B144" s="363"/>
      <c r="C144" s="364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</row>
    <row r="145" spans="1:26" ht="12.75">
      <c r="A145" s="362"/>
      <c r="B145" s="363"/>
      <c r="C145" s="364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</row>
    <row r="146" spans="1:26" ht="12.75">
      <c r="A146" s="362"/>
      <c r="B146" s="363"/>
      <c r="C146" s="364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</row>
    <row r="147" spans="1:26" ht="12.75">
      <c r="A147" s="362"/>
      <c r="B147" s="363"/>
      <c r="C147" s="364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</row>
    <row r="148" spans="1:26" ht="12.75">
      <c r="A148" s="362"/>
      <c r="B148" s="363"/>
      <c r="C148" s="364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</row>
    <row r="149" spans="1:26" ht="12.75">
      <c r="A149" s="362"/>
      <c r="B149" s="363"/>
      <c r="C149" s="364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</row>
    <row r="150" spans="1:26" ht="12.75">
      <c r="A150" s="362"/>
      <c r="B150" s="363"/>
      <c r="C150" s="364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</row>
    <row r="151" spans="1:26" ht="12.75">
      <c r="A151" s="362"/>
      <c r="B151" s="363"/>
      <c r="C151" s="364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</row>
    <row r="152" spans="1:26" ht="12.75">
      <c r="A152" s="362"/>
      <c r="B152" s="363"/>
      <c r="C152" s="364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</row>
    <row r="153" spans="1:26" ht="12.75">
      <c r="A153" s="362"/>
      <c r="B153" s="363"/>
      <c r="C153" s="364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</row>
    <row r="154" spans="1:26" ht="12.75">
      <c r="A154" s="362"/>
      <c r="B154" s="363"/>
      <c r="C154" s="364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</row>
    <row r="155" spans="1:26" ht="12.75">
      <c r="A155" s="362"/>
      <c r="B155" s="363"/>
      <c r="C155" s="364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</row>
    <row r="156" spans="1:26" ht="12.75">
      <c r="A156" s="362"/>
      <c r="B156" s="363"/>
      <c r="C156" s="364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</row>
    <row r="157" spans="1:26" ht="12.75">
      <c r="A157" s="362"/>
      <c r="B157" s="363"/>
      <c r="C157" s="364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</row>
    <row r="158" spans="1:26" ht="12.75">
      <c r="A158" s="362"/>
      <c r="B158" s="363"/>
      <c r="C158" s="364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</row>
    <row r="159" spans="1:26" ht="12.75">
      <c r="A159" s="362"/>
      <c r="B159" s="363"/>
      <c r="C159" s="364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</row>
    <row r="160" spans="1:26" ht="12.75">
      <c r="A160" s="362"/>
      <c r="B160" s="363"/>
      <c r="C160" s="364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</row>
    <row r="161" spans="1:26" ht="12.75">
      <c r="A161" s="362"/>
      <c r="B161" s="363"/>
      <c r="C161" s="364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</row>
    <row r="162" spans="1:26" ht="12.75">
      <c r="A162" s="362"/>
      <c r="B162" s="363"/>
      <c r="C162" s="364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</row>
    <row r="163" spans="1:26" ht="12.75">
      <c r="A163" s="362"/>
      <c r="B163" s="363"/>
      <c r="C163" s="364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</row>
    <row r="164" spans="1:26" ht="12.75">
      <c r="A164" s="362"/>
      <c r="B164" s="363"/>
      <c r="C164" s="364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</row>
    <row r="165" spans="1:26" ht="12.75">
      <c r="A165" s="362"/>
      <c r="B165" s="363"/>
      <c r="C165" s="364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</row>
    <row r="166" spans="1:26" ht="12.75">
      <c r="A166" s="362"/>
      <c r="B166" s="363"/>
      <c r="C166" s="364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</row>
    <row r="167" spans="1:26" ht="12.75">
      <c r="A167" s="362"/>
      <c r="B167" s="363"/>
      <c r="C167" s="364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</row>
    <row r="168" spans="1:26" ht="12.75">
      <c r="A168" s="362"/>
      <c r="B168" s="363"/>
      <c r="C168" s="364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</row>
    <row r="169" spans="1:26" ht="12.75">
      <c r="A169" s="362"/>
      <c r="B169" s="363"/>
      <c r="C169" s="364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</row>
    <row r="170" spans="1:26" ht="12.75">
      <c r="A170" s="362"/>
      <c r="B170" s="363"/>
      <c r="C170" s="364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</row>
    <row r="171" spans="1:26" ht="12.75">
      <c r="A171" s="362"/>
      <c r="B171" s="363"/>
      <c r="C171" s="364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</row>
    <row r="172" spans="1:26" ht="12.75">
      <c r="A172" s="362"/>
      <c r="B172" s="363"/>
      <c r="C172" s="364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</row>
    <row r="173" spans="1:26" ht="12.75">
      <c r="A173" s="362"/>
      <c r="B173" s="363"/>
      <c r="C173" s="364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</row>
    <row r="174" spans="1:26" ht="12.75">
      <c r="A174" s="362"/>
      <c r="B174" s="363"/>
      <c r="C174" s="364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</row>
    <row r="175" spans="1:26" ht="12.75">
      <c r="A175" s="362"/>
      <c r="B175" s="363"/>
      <c r="C175" s="364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</row>
    <row r="176" spans="1:26" ht="12.75">
      <c r="A176" s="362"/>
      <c r="B176" s="363"/>
      <c r="C176" s="364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</row>
    <row r="177" spans="1:26" ht="12.75">
      <c r="A177" s="362"/>
      <c r="B177" s="363"/>
      <c r="C177" s="364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</row>
    <row r="178" spans="1:26" ht="12.75">
      <c r="A178" s="362"/>
      <c r="B178" s="363"/>
      <c r="C178" s="364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</row>
    <row r="179" spans="1:26" ht="12.75">
      <c r="A179" s="362"/>
      <c r="B179" s="363"/>
      <c r="C179" s="364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</row>
    <row r="180" spans="1:26" ht="12.75">
      <c r="A180" s="362"/>
      <c r="B180" s="363"/>
      <c r="C180" s="364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</row>
    <row r="181" spans="1:26" ht="12.75">
      <c r="A181" s="362"/>
      <c r="B181" s="363"/>
      <c r="C181" s="364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</row>
    <row r="182" spans="1:26" ht="12.75">
      <c r="A182" s="362"/>
      <c r="B182" s="363"/>
      <c r="C182" s="364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</row>
    <row r="183" spans="1:26" ht="12.75">
      <c r="A183" s="362"/>
      <c r="B183" s="363"/>
      <c r="C183" s="364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</row>
    <row r="184" spans="1:26" ht="12.75">
      <c r="A184" s="362"/>
      <c r="B184" s="363"/>
      <c r="C184" s="364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</row>
    <row r="185" spans="1:26" ht="12.75">
      <c r="A185" s="362"/>
      <c r="B185" s="363"/>
      <c r="C185" s="364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</row>
    <row r="186" spans="1:26" ht="12.75">
      <c r="A186" s="362"/>
      <c r="B186" s="363"/>
      <c r="C186" s="364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</row>
    <row r="187" spans="1:26" ht="12.75">
      <c r="A187" s="362"/>
      <c r="B187" s="363"/>
      <c r="C187" s="364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</row>
    <row r="188" spans="1:26" ht="12.75">
      <c r="A188" s="362"/>
      <c r="B188" s="363"/>
      <c r="C188" s="364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</row>
    <row r="189" spans="1:26" ht="12.75">
      <c r="A189" s="362"/>
      <c r="B189" s="363"/>
      <c r="C189" s="364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</row>
    <row r="190" spans="1:26" ht="12.75">
      <c r="A190" s="362"/>
      <c r="B190" s="363"/>
      <c r="C190" s="364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</row>
    <row r="191" spans="1:26" ht="12.75">
      <c r="A191" s="362"/>
      <c r="B191" s="363"/>
      <c r="C191" s="364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</row>
    <row r="192" spans="1:26" ht="12.75">
      <c r="A192" s="362"/>
      <c r="B192" s="363"/>
      <c r="C192" s="364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</row>
    <row r="193" spans="1:26" ht="12.75">
      <c r="A193" s="362"/>
      <c r="B193" s="363"/>
      <c r="C193" s="364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</row>
    <row r="194" spans="1:26" ht="12.75">
      <c r="A194" s="362"/>
      <c r="B194" s="363"/>
      <c r="C194" s="364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</row>
    <row r="195" spans="1:26" ht="12.75">
      <c r="A195" s="362"/>
      <c r="B195" s="363"/>
      <c r="C195" s="364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</row>
    <row r="196" spans="1:26" ht="12.75">
      <c r="A196" s="362"/>
      <c r="B196" s="363"/>
      <c r="C196" s="364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</row>
    <row r="197" spans="1:26" ht="12.75">
      <c r="A197" s="362"/>
      <c r="B197" s="363"/>
      <c r="C197" s="364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</row>
    <row r="198" spans="1:26" ht="12.75">
      <c r="A198" s="362"/>
      <c r="B198" s="363"/>
      <c r="C198" s="364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</row>
    <row r="199" spans="1:26" ht="12.75">
      <c r="A199" s="362"/>
      <c r="B199" s="363"/>
      <c r="C199" s="364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</row>
    <row r="200" spans="1:26" ht="12.75">
      <c r="A200" s="362"/>
      <c r="B200" s="363"/>
      <c r="C200" s="364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</row>
    <row r="201" spans="1:26" ht="12.75">
      <c r="A201" s="362"/>
      <c r="B201" s="363"/>
      <c r="C201" s="364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</row>
    <row r="202" spans="1:26" ht="12.75">
      <c r="A202" s="362"/>
      <c r="B202" s="363"/>
      <c r="C202" s="364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</row>
    <row r="203" spans="1:26" ht="12.75">
      <c r="A203" s="362"/>
      <c r="B203" s="363"/>
      <c r="C203" s="364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</row>
    <row r="204" spans="1:26" ht="12.75">
      <c r="A204" s="362"/>
      <c r="B204" s="363"/>
      <c r="C204" s="364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</row>
    <row r="205" spans="1:26" ht="12.75">
      <c r="A205" s="362"/>
      <c r="B205" s="363"/>
      <c r="C205" s="364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</row>
    <row r="206" spans="1:26" ht="12.75">
      <c r="A206" s="362"/>
      <c r="B206" s="363"/>
      <c r="C206" s="364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</row>
    <row r="207" spans="1:26" ht="12.75">
      <c r="A207" s="362"/>
      <c r="B207" s="363"/>
      <c r="C207" s="364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</row>
    <row r="208" spans="1:26" ht="12.75">
      <c r="A208" s="362"/>
      <c r="B208" s="363"/>
      <c r="C208" s="364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</row>
    <row r="209" spans="1:26" ht="12.75">
      <c r="A209" s="362"/>
      <c r="B209" s="363"/>
      <c r="C209" s="364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spans="1:26" ht="12.75">
      <c r="A210" s="362"/>
      <c r="B210" s="363"/>
      <c r="C210" s="364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spans="1:26" ht="12.75">
      <c r="A211" s="362"/>
      <c r="B211" s="363"/>
      <c r="C211" s="364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spans="1:26" ht="12.75">
      <c r="A212" s="362"/>
      <c r="B212" s="363"/>
      <c r="C212" s="364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spans="1:26" ht="12.75">
      <c r="A213" s="362"/>
      <c r="B213" s="363"/>
      <c r="C213" s="364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spans="1:26" ht="12.75">
      <c r="A214" s="362"/>
      <c r="B214" s="363"/>
      <c r="C214" s="364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spans="1:26" ht="12.75">
      <c r="A215" s="362"/>
      <c r="B215" s="363"/>
      <c r="C215" s="364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spans="1:26" ht="12.75">
      <c r="A216" s="362"/>
      <c r="B216" s="363"/>
      <c r="C216" s="364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spans="1:26" ht="12.75">
      <c r="A217" s="362"/>
      <c r="B217" s="363"/>
      <c r="C217" s="364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spans="1:26" ht="12.75">
      <c r="A218" s="362"/>
      <c r="B218" s="363"/>
      <c r="C218" s="364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spans="1:26" ht="12.75">
      <c r="A219" s="362"/>
      <c r="B219" s="363"/>
      <c r="C219" s="364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spans="1:26" ht="12.75">
      <c r="A220" s="362"/>
      <c r="B220" s="363"/>
      <c r="C220" s="364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spans="1:26" ht="12.75">
      <c r="A221" s="362"/>
      <c r="B221" s="363"/>
      <c r="C221" s="364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spans="1:26" ht="12.75">
      <c r="A222" s="362"/>
      <c r="B222" s="363"/>
      <c r="C222" s="364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spans="1:26" ht="12.75">
      <c r="A223" s="362"/>
      <c r="B223" s="363"/>
      <c r="C223" s="364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spans="1:26" ht="12.75">
      <c r="A224" s="362"/>
      <c r="B224" s="363"/>
      <c r="C224" s="364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spans="1:26" ht="12.75">
      <c r="A225" s="362"/>
      <c r="B225" s="363"/>
      <c r="C225" s="364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spans="1:26" ht="12.75">
      <c r="A226" s="362"/>
      <c r="B226" s="363"/>
      <c r="C226" s="364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spans="1:26" ht="12.75">
      <c r="A227" s="362"/>
      <c r="B227" s="363"/>
      <c r="C227" s="364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spans="1:26" ht="12.75">
      <c r="A228" s="362"/>
      <c r="B228" s="363"/>
      <c r="C228" s="364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spans="1:26" ht="12.75">
      <c r="A229" s="362"/>
      <c r="B229" s="363"/>
      <c r="C229" s="364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spans="1:26" ht="12.75">
      <c r="A230" s="362"/>
      <c r="B230" s="363"/>
      <c r="C230" s="364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spans="1:26" ht="12.75">
      <c r="A231" s="362"/>
      <c r="B231" s="363"/>
      <c r="C231" s="364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spans="1:26" ht="12.75">
      <c r="A232" s="362"/>
      <c r="B232" s="363"/>
      <c r="C232" s="364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spans="1:26" ht="12.75">
      <c r="A233" s="362"/>
      <c r="B233" s="363"/>
      <c r="C233" s="364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spans="1:26" ht="12.75">
      <c r="A234" s="362"/>
      <c r="B234" s="363"/>
      <c r="C234" s="364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spans="1:26" ht="12.75">
      <c r="A235" s="362"/>
      <c r="B235" s="363"/>
      <c r="C235" s="364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spans="1:26" ht="12.75">
      <c r="A236" s="362"/>
      <c r="B236" s="363"/>
      <c r="C236" s="364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spans="1:26" ht="12.75">
      <c r="A237" s="362"/>
      <c r="B237" s="363"/>
      <c r="C237" s="364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spans="1:26" ht="12.75">
      <c r="A238" s="362"/>
      <c r="B238" s="363"/>
      <c r="C238" s="364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spans="1:26" ht="12.75">
      <c r="A239" s="362"/>
      <c r="B239" s="363"/>
      <c r="C239" s="364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spans="1:26" ht="12.75">
      <c r="A240" s="362"/>
      <c r="B240" s="363"/>
      <c r="C240" s="364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spans="1:26" ht="12.75">
      <c r="A241" s="362"/>
      <c r="B241" s="363"/>
      <c r="C241" s="364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spans="1:26" ht="12.75">
      <c r="A242" s="362"/>
      <c r="B242" s="363"/>
      <c r="C242" s="364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spans="1:26" ht="12.75">
      <c r="A243" s="362"/>
      <c r="B243" s="363"/>
      <c r="C243" s="364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spans="1:26" ht="12.75">
      <c r="A244" s="362"/>
      <c r="B244" s="363"/>
      <c r="C244" s="364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spans="1:26" ht="12.75">
      <c r="A245" s="362"/>
      <c r="B245" s="363"/>
      <c r="C245" s="364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spans="1:26" ht="12.75">
      <c r="A246" s="362"/>
      <c r="B246" s="363"/>
      <c r="C246" s="364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spans="1:26" ht="12.75">
      <c r="A247" s="362"/>
      <c r="B247" s="363"/>
      <c r="C247" s="364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spans="1:26" ht="12.75">
      <c r="A248" s="362"/>
      <c r="B248" s="363"/>
      <c r="C248" s="364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spans="1:26" ht="12.75">
      <c r="A249" s="362"/>
      <c r="B249" s="363"/>
      <c r="C249" s="364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spans="1:26" ht="12.75">
      <c r="A250" s="362"/>
      <c r="B250" s="363"/>
      <c r="C250" s="364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spans="1:26" ht="12.75">
      <c r="A251" s="362"/>
      <c r="B251" s="363"/>
      <c r="C251" s="364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spans="1:26" ht="12.75">
      <c r="A252" s="362"/>
      <c r="B252" s="363"/>
      <c r="C252" s="364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spans="1:26" ht="12.75">
      <c r="A253" s="362"/>
      <c r="B253" s="363"/>
      <c r="C253" s="364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spans="1:26" ht="12.75">
      <c r="A254" s="362"/>
      <c r="B254" s="363"/>
      <c r="C254" s="364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spans="1:26" ht="12.75">
      <c r="A255" s="362"/>
      <c r="B255" s="363"/>
      <c r="C255" s="364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spans="1:26" ht="12.75">
      <c r="A256" s="362"/>
      <c r="B256" s="363"/>
      <c r="C256" s="364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spans="1:26" ht="12.75">
      <c r="A257" s="362"/>
      <c r="B257" s="363"/>
      <c r="C257" s="364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spans="1:26" ht="12.75">
      <c r="A258" s="362"/>
      <c r="B258" s="363"/>
      <c r="C258" s="364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spans="1:26" ht="12.75">
      <c r="A259" s="362"/>
      <c r="B259" s="363"/>
      <c r="C259" s="364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spans="1:26" ht="12.75">
      <c r="A260" s="362"/>
      <c r="B260" s="363"/>
      <c r="C260" s="364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spans="1:26" ht="12.75">
      <c r="A261" s="362"/>
      <c r="B261" s="363"/>
      <c r="C261" s="364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spans="1:26" ht="12.75">
      <c r="A262" s="362"/>
      <c r="B262" s="363"/>
      <c r="C262" s="364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spans="1:26" ht="12.75">
      <c r="A263" s="362"/>
      <c r="B263" s="363"/>
      <c r="C263" s="364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spans="1:26" ht="12.75">
      <c r="A264" s="362"/>
      <c r="B264" s="363"/>
      <c r="C264" s="364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spans="1:26" ht="12.75">
      <c r="A265" s="362"/>
      <c r="B265" s="363"/>
      <c r="C265" s="364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spans="1:26" ht="12.75">
      <c r="A266" s="362"/>
      <c r="B266" s="363"/>
      <c r="C266" s="364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spans="1:26" ht="12.75">
      <c r="A267" s="362"/>
      <c r="B267" s="363"/>
      <c r="C267" s="364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spans="1:26" ht="12.75">
      <c r="A268" s="362"/>
      <c r="B268" s="363"/>
      <c r="C268" s="364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spans="1:26" ht="12.75">
      <c r="A269" s="362"/>
      <c r="B269" s="363"/>
      <c r="C269" s="364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spans="1:26" ht="12.75">
      <c r="A270" s="362"/>
      <c r="B270" s="363"/>
      <c r="C270" s="364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spans="1:26" ht="12.75">
      <c r="A271" s="362"/>
      <c r="B271" s="363"/>
      <c r="C271" s="364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spans="1:26" ht="12.75">
      <c r="A272" s="362"/>
      <c r="B272" s="363"/>
      <c r="C272" s="364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spans="1:26" ht="12.75">
      <c r="A273" s="362"/>
      <c r="B273" s="363"/>
      <c r="C273" s="364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spans="1:26" ht="12.75">
      <c r="A274" s="362"/>
      <c r="B274" s="363"/>
      <c r="C274" s="364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spans="1:26" ht="12.75">
      <c r="A275" s="362"/>
      <c r="B275" s="363"/>
      <c r="C275" s="364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spans="1:26" ht="12.75">
      <c r="A276" s="362"/>
      <c r="B276" s="363"/>
      <c r="C276" s="364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spans="1:26" ht="12.75">
      <c r="A277" s="362"/>
      <c r="B277" s="363"/>
      <c r="C277" s="364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spans="1:26" ht="12.75">
      <c r="A278" s="362"/>
      <c r="B278" s="363"/>
      <c r="C278" s="364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spans="1:26" ht="12.75">
      <c r="A279" s="362"/>
      <c r="B279" s="363"/>
      <c r="C279" s="364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spans="1:26" ht="12.75">
      <c r="A280" s="362"/>
      <c r="B280" s="363"/>
      <c r="C280" s="364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spans="1:26" ht="12.75">
      <c r="A281" s="362"/>
      <c r="B281" s="363"/>
      <c r="C281" s="364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spans="1:26" ht="12.75">
      <c r="A282" s="362"/>
      <c r="B282" s="363"/>
      <c r="C282" s="364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spans="1:26" ht="12.75">
      <c r="A283" s="362"/>
      <c r="B283" s="363"/>
      <c r="C283" s="364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spans="1:26" ht="12.75">
      <c r="A284" s="362"/>
      <c r="B284" s="363"/>
      <c r="C284" s="364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spans="1:26" ht="12.75">
      <c r="A285" s="362"/>
      <c r="B285" s="363"/>
      <c r="C285" s="364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spans="1:26" ht="12.75">
      <c r="A286" s="362"/>
      <c r="B286" s="363"/>
      <c r="C286" s="364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spans="1:26" ht="12.75">
      <c r="A287" s="362"/>
      <c r="B287" s="363"/>
      <c r="C287" s="364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spans="1:26" ht="12.75">
      <c r="A288" s="362"/>
      <c r="B288" s="363"/>
      <c r="C288" s="364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spans="1:26" ht="12.75">
      <c r="A289" s="362"/>
      <c r="B289" s="363"/>
      <c r="C289" s="364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spans="1:26" ht="12.75">
      <c r="A290" s="362"/>
      <c r="B290" s="363"/>
      <c r="C290" s="364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spans="1:26" ht="12.75">
      <c r="A291" s="362"/>
      <c r="B291" s="363"/>
      <c r="C291" s="364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spans="1:26" ht="12.75">
      <c r="A292" s="362"/>
      <c r="B292" s="363"/>
      <c r="C292" s="364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spans="1:26" ht="12.75">
      <c r="A293" s="362"/>
      <c r="B293" s="363"/>
      <c r="C293" s="364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spans="1:26" ht="12.75">
      <c r="A294" s="362"/>
      <c r="B294" s="363"/>
      <c r="C294" s="364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spans="1:26" ht="12.75">
      <c r="A295" s="362"/>
      <c r="B295" s="363"/>
      <c r="C295" s="364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spans="1:26" ht="12.75">
      <c r="A296" s="362"/>
      <c r="B296" s="363"/>
      <c r="C296" s="364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spans="1:26" ht="12.75">
      <c r="A297" s="362"/>
      <c r="B297" s="363"/>
      <c r="C297" s="364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spans="1:26" ht="12.75">
      <c r="A298" s="362"/>
      <c r="B298" s="363"/>
      <c r="C298" s="364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spans="1:26" ht="12.75">
      <c r="A299" s="362"/>
      <c r="B299" s="363"/>
      <c r="C299" s="364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spans="1:26" ht="12.75">
      <c r="A300" s="362"/>
      <c r="B300" s="363"/>
      <c r="C300" s="364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spans="1:26" ht="12.75">
      <c r="A301" s="362"/>
      <c r="B301" s="363"/>
      <c r="C301" s="364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spans="1:26" ht="12.75">
      <c r="A302" s="362"/>
      <c r="B302" s="363"/>
      <c r="C302" s="364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spans="1:26" ht="12.75">
      <c r="A303" s="362"/>
      <c r="B303" s="363"/>
      <c r="C303" s="364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spans="1:26" ht="12.75">
      <c r="A304" s="362"/>
      <c r="B304" s="363"/>
      <c r="C304" s="364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spans="1:26" ht="12.75">
      <c r="A305" s="362"/>
      <c r="B305" s="363"/>
      <c r="C305" s="364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spans="1:26" ht="12.75">
      <c r="A306" s="362"/>
      <c r="B306" s="363"/>
      <c r="C306" s="364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spans="1:26" ht="12.75">
      <c r="A307" s="362"/>
      <c r="B307" s="363"/>
      <c r="C307" s="364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spans="1:26" ht="12.75">
      <c r="A308" s="362"/>
      <c r="B308" s="363"/>
      <c r="C308" s="364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spans="1:26" ht="12.75">
      <c r="A309" s="362"/>
      <c r="B309" s="363"/>
      <c r="C309" s="364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spans="1:26" ht="12.75">
      <c r="A310" s="362"/>
      <c r="B310" s="363"/>
      <c r="C310" s="364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spans="1:26" ht="12.75">
      <c r="A311" s="362"/>
      <c r="B311" s="363"/>
      <c r="C311" s="364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spans="1:26" ht="12.75">
      <c r="A312" s="362"/>
      <c r="B312" s="363"/>
      <c r="C312" s="364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spans="1:26" ht="12.75">
      <c r="A313" s="362"/>
      <c r="B313" s="363"/>
      <c r="C313" s="364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spans="1:26" ht="12.75">
      <c r="A314" s="362"/>
      <c r="B314" s="363"/>
      <c r="C314" s="364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spans="1:26" ht="12.75">
      <c r="A315" s="362"/>
      <c r="B315" s="363"/>
      <c r="C315" s="364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spans="1:26" ht="12.75">
      <c r="A316" s="362"/>
      <c r="B316" s="363"/>
      <c r="C316" s="364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spans="1:26" ht="12.75">
      <c r="A317" s="362"/>
      <c r="B317" s="363"/>
      <c r="C317" s="364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spans="1:26" ht="12.75">
      <c r="A318" s="362"/>
      <c r="B318" s="363"/>
      <c r="C318" s="364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spans="1:26" ht="12.75">
      <c r="A319" s="362"/>
      <c r="B319" s="363"/>
      <c r="C319" s="364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spans="1:26" ht="12.75">
      <c r="A320" s="362"/>
      <c r="B320" s="363"/>
      <c r="C320" s="364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spans="1:26" ht="12.75">
      <c r="A321" s="362"/>
      <c r="B321" s="363"/>
      <c r="C321" s="364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spans="1:26" ht="12.75">
      <c r="A322" s="362"/>
      <c r="B322" s="363"/>
      <c r="C322" s="364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spans="1:26" ht="12.75">
      <c r="A323" s="362"/>
      <c r="B323" s="363"/>
      <c r="C323" s="364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spans="1:26" ht="12.75">
      <c r="A324" s="362"/>
      <c r="B324" s="363"/>
      <c r="C324" s="364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spans="1:26" ht="12.75">
      <c r="A325" s="362"/>
      <c r="B325" s="363"/>
      <c r="C325" s="364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spans="1:26" ht="12.75">
      <c r="A326" s="362"/>
      <c r="B326" s="363"/>
      <c r="C326" s="364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spans="1:26" ht="12.75">
      <c r="A327" s="362"/>
      <c r="B327" s="363"/>
      <c r="C327" s="364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spans="1:26" ht="12.75">
      <c r="A328" s="362"/>
      <c r="B328" s="363"/>
      <c r="C328" s="364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spans="1:26" ht="12.75">
      <c r="A329" s="362"/>
      <c r="B329" s="363"/>
      <c r="C329" s="364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spans="1:26" ht="12.75">
      <c r="A330" s="362"/>
      <c r="B330" s="363"/>
      <c r="C330" s="364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spans="1:26" ht="12.75">
      <c r="A331" s="362"/>
      <c r="B331" s="363"/>
      <c r="C331" s="364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spans="1:26" ht="12.75">
      <c r="A332" s="362"/>
      <c r="B332" s="363"/>
      <c r="C332" s="364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spans="1:26" ht="12.75">
      <c r="A333" s="362"/>
      <c r="B333" s="363"/>
      <c r="C333" s="364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spans="1:26" ht="12.75">
      <c r="A334" s="362"/>
      <c r="B334" s="363"/>
      <c r="C334" s="364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spans="1:26" ht="12.75">
      <c r="A335" s="362"/>
      <c r="B335" s="363"/>
      <c r="C335" s="364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spans="1:26" ht="12.75">
      <c r="A336" s="362"/>
      <c r="B336" s="363"/>
      <c r="C336" s="364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spans="1:26" ht="12.75">
      <c r="A337" s="362"/>
      <c r="B337" s="363"/>
      <c r="C337" s="364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spans="1:26" ht="12.75">
      <c r="A338" s="362"/>
      <c r="B338" s="363"/>
      <c r="C338" s="364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spans="1:26" ht="12.75">
      <c r="A339" s="362"/>
      <c r="B339" s="363"/>
      <c r="C339" s="364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spans="1:26" ht="12.75">
      <c r="A340" s="362"/>
      <c r="B340" s="363"/>
      <c r="C340" s="364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spans="1:26" ht="12.75">
      <c r="A341" s="362"/>
      <c r="B341" s="363"/>
      <c r="C341" s="364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spans="1:26" ht="12.75">
      <c r="A342" s="362"/>
      <c r="B342" s="363"/>
      <c r="C342" s="364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spans="1:26" ht="12.75">
      <c r="A343" s="362"/>
      <c r="B343" s="363"/>
      <c r="C343" s="364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spans="1:26" ht="12.75">
      <c r="A344" s="362"/>
      <c r="B344" s="363"/>
      <c r="C344" s="364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spans="1:26" ht="12.75">
      <c r="A345" s="362"/>
      <c r="B345" s="363"/>
      <c r="C345" s="364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spans="1:26" ht="12.75">
      <c r="A346" s="362"/>
      <c r="B346" s="363"/>
      <c r="C346" s="364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spans="1:26" ht="12.75">
      <c r="A347" s="362"/>
      <c r="B347" s="363"/>
      <c r="C347" s="364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spans="1:26" ht="12.75">
      <c r="A348" s="362"/>
      <c r="B348" s="363"/>
      <c r="C348" s="364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spans="1:26" ht="12.75">
      <c r="A349" s="362"/>
      <c r="B349" s="363"/>
      <c r="C349" s="364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spans="1:26" ht="12.75">
      <c r="A350" s="362"/>
      <c r="B350" s="363"/>
      <c r="C350" s="364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spans="1:26" ht="12.75">
      <c r="A351" s="362"/>
      <c r="B351" s="363"/>
      <c r="C351" s="364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spans="1:26" ht="12.75">
      <c r="A352" s="362"/>
      <c r="B352" s="363"/>
      <c r="C352" s="364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spans="1:26" ht="12.75">
      <c r="A353" s="362"/>
      <c r="B353" s="363"/>
      <c r="C353" s="364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spans="1:26" ht="12.75">
      <c r="A354" s="362"/>
      <c r="B354" s="363"/>
      <c r="C354" s="364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spans="1:26" ht="12.75">
      <c r="A355" s="362"/>
      <c r="B355" s="363"/>
      <c r="C355" s="364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spans="1:26" ht="12.75">
      <c r="A356" s="362"/>
      <c r="B356" s="363"/>
      <c r="C356" s="364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spans="1:26" ht="12.75">
      <c r="A357" s="362"/>
      <c r="B357" s="363"/>
      <c r="C357" s="364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spans="1:26" ht="12.75">
      <c r="A358" s="362"/>
      <c r="B358" s="363"/>
      <c r="C358" s="364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spans="1:26" ht="12.75">
      <c r="A359" s="362"/>
      <c r="B359" s="363"/>
      <c r="C359" s="364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spans="1:26" ht="12.75">
      <c r="A360" s="362"/>
      <c r="B360" s="363"/>
      <c r="C360" s="364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spans="1:26" ht="12.75">
      <c r="A361" s="362"/>
      <c r="B361" s="363"/>
      <c r="C361" s="364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spans="1:26" ht="12.75">
      <c r="A362" s="362"/>
      <c r="B362" s="363"/>
      <c r="C362" s="364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spans="1:26" ht="12.75">
      <c r="A363" s="362"/>
      <c r="B363" s="363"/>
      <c r="C363" s="364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spans="1:26" ht="12.75">
      <c r="A364" s="362"/>
      <c r="B364" s="363"/>
      <c r="C364" s="364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spans="1:26" ht="12.75">
      <c r="A365" s="362"/>
      <c r="B365" s="363"/>
      <c r="C365" s="364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spans="1:26" ht="12.75">
      <c r="A366" s="362"/>
      <c r="B366" s="363"/>
      <c r="C366" s="364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spans="1:26" ht="12.75">
      <c r="A367" s="362"/>
      <c r="B367" s="363"/>
      <c r="C367" s="364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spans="1:26" ht="12.75">
      <c r="A368" s="362"/>
      <c r="B368" s="363"/>
      <c r="C368" s="364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spans="1:26" ht="12.75">
      <c r="A369" s="362"/>
      <c r="B369" s="363"/>
      <c r="C369" s="364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spans="1:26" ht="12.75">
      <c r="A370" s="362"/>
      <c r="B370" s="363"/>
      <c r="C370" s="364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spans="1:26" ht="12.75">
      <c r="A371" s="362"/>
      <c r="B371" s="363"/>
      <c r="C371" s="364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spans="1:26" ht="12.75">
      <c r="A372" s="362"/>
      <c r="B372" s="363"/>
      <c r="C372" s="364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spans="1:26" ht="12.75">
      <c r="A373" s="362"/>
      <c r="B373" s="363"/>
      <c r="C373" s="364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spans="1:26" ht="12.75">
      <c r="A374" s="362"/>
      <c r="B374" s="363"/>
      <c r="C374" s="364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spans="1:26" ht="12.75">
      <c r="A375" s="362"/>
      <c r="B375" s="363"/>
      <c r="C375" s="364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spans="1:26" ht="12.75">
      <c r="A376" s="362"/>
      <c r="B376" s="363"/>
      <c r="C376" s="364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spans="1:26" ht="12.75">
      <c r="A377" s="362"/>
      <c r="B377" s="363"/>
      <c r="C377" s="364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spans="1:26" ht="12.75">
      <c r="A378" s="362"/>
      <c r="B378" s="363"/>
      <c r="C378" s="364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spans="1:26" ht="12.75">
      <c r="A379" s="362"/>
      <c r="B379" s="363"/>
      <c r="C379" s="364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spans="1:26" ht="12.75">
      <c r="A380" s="362"/>
      <c r="B380" s="363"/>
      <c r="C380" s="364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spans="1:26" ht="12.75">
      <c r="A381" s="362"/>
      <c r="B381" s="363"/>
      <c r="C381" s="364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spans="1:26" ht="12.75">
      <c r="A382" s="362"/>
      <c r="B382" s="363"/>
      <c r="C382" s="364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spans="1:26" ht="12.75">
      <c r="A383" s="362"/>
      <c r="B383" s="363"/>
      <c r="C383" s="364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spans="1:26" ht="12.75">
      <c r="A384" s="362"/>
      <c r="B384" s="363"/>
      <c r="C384" s="364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spans="1:26" ht="12.75">
      <c r="A385" s="362"/>
      <c r="B385" s="363"/>
      <c r="C385" s="364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spans="1:26" ht="12.75">
      <c r="A386" s="362"/>
      <c r="B386" s="363"/>
      <c r="C386" s="364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spans="1:26" ht="12.75">
      <c r="A387" s="362"/>
      <c r="B387" s="363"/>
      <c r="C387" s="364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spans="1:26" ht="12.75">
      <c r="A388" s="362"/>
      <c r="B388" s="363"/>
      <c r="C388" s="364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spans="1:26" ht="12.75">
      <c r="A389" s="362"/>
      <c r="B389" s="363"/>
      <c r="C389" s="364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spans="1:26" ht="12.75">
      <c r="A390" s="362"/>
      <c r="B390" s="363"/>
      <c r="C390" s="364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spans="1:26" ht="12.75">
      <c r="A391" s="362"/>
      <c r="B391" s="363"/>
      <c r="C391" s="364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spans="1:26" ht="12.75">
      <c r="A392" s="362"/>
      <c r="B392" s="363"/>
      <c r="C392" s="364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spans="1:26" ht="12.75">
      <c r="A393" s="362"/>
      <c r="B393" s="363"/>
      <c r="C393" s="364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spans="1:26" ht="12.75">
      <c r="A394" s="362"/>
      <c r="B394" s="363"/>
      <c r="C394" s="364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spans="1:26" ht="12.75">
      <c r="A395" s="362"/>
      <c r="B395" s="363"/>
      <c r="C395" s="364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spans="1:26" ht="12.75">
      <c r="A396" s="362"/>
      <c r="B396" s="363"/>
      <c r="C396" s="364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spans="1:26" ht="12.75">
      <c r="A397" s="362"/>
      <c r="B397" s="363"/>
      <c r="C397" s="364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spans="1:26" ht="12.75">
      <c r="A398" s="362"/>
      <c r="B398" s="363"/>
      <c r="C398" s="364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spans="1:26" ht="12.75">
      <c r="A399" s="362"/>
      <c r="B399" s="363"/>
      <c r="C399" s="364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spans="1:26" ht="12.75">
      <c r="A400" s="362"/>
      <c r="B400" s="363"/>
      <c r="C400" s="364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spans="1:26" ht="12.75">
      <c r="A401" s="362"/>
      <c r="B401" s="363"/>
      <c r="C401" s="364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spans="1:26" ht="12.75">
      <c r="A402" s="362"/>
      <c r="B402" s="363"/>
      <c r="C402" s="364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spans="1:26" ht="12.75">
      <c r="A403" s="362"/>
      <c r="B403" s="363"/>
      <c r="C403" s="364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spans="1:26" ht="12.75">
      <c r="A404" s="362"/>
      <c r="B404" s="363"/>
      <c r="C404" s="364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spans="1:26" ht="12.75">
      <c r="A405" s="362"/>
      <c r="B405" s="363"/>
      <c r="C405" s="364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spans="1:26" ht="12.75">
      <c r="A406" s="362"/>
      <c r="B406" s="363"/>
      <c r="C406" s="364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spans="1:26" ht="12.75">
      <c r="A407" s="362"/>
      <c r="B407" s="363"/>
      <c r="C407" s="364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spans="1:26" ht="12.75">
      <c r="A408" s="362"/>
      <c r="B408" s="363"/>
      <c r="C408" s="364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spans="1:26" ht="12.75">
      <c r="A409" s="362"/>
      <c r="B409" s="363"/>
      <c r="C409" s="364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spans="1:26" ht="12.75">
      <c r="A410" s="362"/>
      <c r="B410" s="363"/>
      <c r="C410" s="364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spans="1:26" ht="12.75">
      <c r="A411" s="362"/>
      <c r="B411" s="363"/>
      <c r="C411" s="364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spans="1:26" ht="12.75">
      <c r="A412" s="362"/>
      <c r="B412" s="363"/>
      <c r="C412" s="364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spans="1:26" ht="12.75">
      <c r="A413" s="362"/>
      <c r="B413" s="363"/>
      <c r="C413" s="364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spans="1:26" ht="12.75">
      <c r="A414" s="362"/>
      <c r="B414" s="363"/>
      <c r="C414" s="364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spans="1:26" ht="12.75">
      <c r="A415" s="362"/>
      <c r="B415" s="363"/>
      <c r="C415" s="364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spans="1:26" ht="12.75">
      <c r="A416" s="362"/>
      <c r="B416" s="363"/>
      <c r="C416" s="364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spans="1:26" ht="12.75">
      <c r="A417" s="362"/>
      <c r="B417" s="363"/>
      <c r="C417" s="364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spans="1:26" ht="12.75">
      <c r="A418" s="362"/>
      <c r="B418" s="363"/>
      <c r="C418" s="364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spans="1:26" ht="12.75">
      <c r="A419" s="362"/>
      <c r="B419" s="363"/>
      <c r="C419" s="364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spans="1:26" ht="12.75">
      <c r="A420" s="362"/>
      <c r="B420" s="363"/>
      <c r="C420" s="364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spans="1:26" ht="12.75">
      <c r="A421" s="362"/>
      <c r="B421" s="363"/>
      <c r="C421" s="364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spans="1:26" ht="12.75">
      <c r="A422" s="362"/>
      <c r="B422" s="363"/>
      <c r="C422" s="364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spans="1:26" ht="12.75">
      <c r="A423" s="362"/>
      <c r="B423" s="363"/>
      <c r="C423" s="364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spans="1:26" ht="12.75">
      <c r="A424" s="362"/>
      <c r="B424" s="363"/>
      <c r="C424" s="364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spans="1:26" ht="12.75">
      <c r="A425" s="362"/>
      <c r="B425" s="363"/>
      <c r="C425" s="364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spans="1:26" ht="12.75">
      <c r="A426" s="362"/>
      <c r="B426" s="363"/>
      <c r="C426" s="364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spans="1:26" ht="12.75">
      <c r="A427" s="362"/>
      <c r="B427" s="363"/>
      <c r="C427" s="364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spans="1:26" ht="12.75">
      <c r="A428" s="362"/>
      <c r="B428" s="363"/>
      <c r="C428" s="364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spans="1:26" ht="12.75">
      <c r="A429" s="362"/>
      <c r="B429" s="363"/>
      <c r="C429" s="364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spans="1:26" ht="12.75">
      <c r="A430" s="362"/>
      <c r="B430" s="363"/>
      <c r="C430" s="364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spans="1:26" ht="12.75">
      <c r="A431" s="362"/>
      <c r="B431" s="363"/>
      <c r="C431" s="364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spans="1:26" ht="12.75">
      <c r="A432" s="362"/>
      <c r="B432" s="363"/>
      <c r="C432" s="364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spans="1:26" ht="12.75">
      <c r="A433" s="362"/>
      <c r="B433" s="363"/>
      <c r="C433" s="364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spans="1:26" ht="12.75">
      <c r="A434" s="362"/>
      <c r="B434" s="363"/>
      <c r="C434" s="364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spans="1:26" ht="12.75">
      <c r="A435" s="362"/>
      <c r="B435" s="363"/>
      <c r="C435" s="364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spans="1:26" ht="12.75">
      <c r="A436" s="362"/>
      <c r="B436" s="363"/>
      <c r="C436" s="364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spans="1:26" ht="12.75">
      <c r="A437" s="362"/>
      <c r="B437" s="363"/>
      <c r="C437" s="364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spans="1:26" ht="12.75">
      <c r="A438" s="362"/>
      <c r="B438" s="363"/>
      <c r="C438" s="364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spans="1:26" ht="12.75">
      <c r="A439" s="362"/>
      <c r="B439" s="363"/>
      <c r="C439" s="364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spans="1:26" ht="12.75">
      <c r="A440" s="362"/>
      <c r="B440" s="363"/>
      <c r="C440" s="364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spans="1:26" ht="12.75">
      <c r="A441" s="362"/>
      <c r="B441" s="363"/>
      <c r="C441" s="364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spans="1:26" ht="12.75">
      <c r="A442" s="362"/>
      <c r="B442" s="363"/>
      <c r="C442" s="364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spans="1:26" ht="12.75">
      <c r="A443" s="362"/>
      <c r="B443" s="363"/>
      <c r="C443" s="364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spans="1:26" ht="12.75">
      <c r="A444" s="362"/>
      <c r="B444" s="363"/>
      <c r="C444" s="364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spans="1:26" ht="12.75">
      <c r="A445" s="362"/>
      <c r="B445" s="363"/>
      <c r="C445" s="364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spans="1:26" ht="12.75">
      <c r="A446" s="362"/>
      <c r="B446" s="363"/>
      <c r="C446" s="364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spans="1:26" ht="12.75">
      <c r="A447" s="362"/>
      <c r="B447" s="363"/>
      <c r="C447" s="364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spans="1:26" ht="12.75">
      <c r="A448" s="362"/>
      <c r="B448" s="363"/>
      <c r="C448" s="364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spans="1:26" ht="12.75">
      <c r="A449" s="362"/>
      <c r="B449" s="363"/>
      <c r="C449" s="364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spans="1:26" ht="12.75">
      <c r="A450" s="362"/>
      <c r="B450" s="363"/>
      <c r="C450" s="364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spans="1:26" ht="12.75">
      <c r="A451" s="362"/>
      <c r="B451" s="363"/>
      <c r="C451" s="364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spans="1:26" ht="12.75">
      <c r="A452" s="362"/>
      <c r="B452" s="363"/>
      <c r="C452" s="364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spans="1:26" ht="12.75">
      <c r="A453" s="362"/>
      <c r="B453" s="363"/>
      <c r="C453" s="364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spans="1:26" ht="12.75">
      <c r="A454" s="362"/>
      <c r="B454" s="363"/>
      <c r="C454" s="364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spans="1:26" ht="12.75">
      <c r="A455" s="362"/>
      <c r="B455" s="363"/>
      <c r="C455" s="364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spans="1:26" ht="12.75">
      <c r="A456" s="362"/>
      <c r="B456" s="363"/>
      <c r="C456" s="364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spans="1:26" ht="12.75">
      <c r="A457" s="362"/>
      <c r="B457" s="363"/>
      <c r="C457" s="364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spans="1:26" ht="12.75">
      <c r="A458" s="362"/>
      <c r="B458" s="363"/>
      <c r="C458" s="364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spans="1:26" ht="12.75">
      <c r="A459" s="362"/>
      <c r="B459" s="363"/>
      <c r="C459" s="364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spans="1:26" ht="12.75">
      <c r="A460" s="362"/>
      <c r="B460" s="363"/>
      <c r="C460" s="364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spans="1:26" ht="12.75">
      <c r="A461" s="362"/>
      <c r="B461" s="363"/>
      <c r="C461" s="364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spans="1:26" ht="12.75">
      <c r="A462" s="362"/>
      <c r="B462" s="363"/>
      <c r="C462" s="364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spans="1:26" ht="12.75">
      <c r="A463" s="362"/>
      <c r="B463" s="363"/>
      <c r="C463" s="364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spans="1:26" ht="12.75">
      <c r="A464" s="362"/>
      <c r="B464" s="363"/>
      <c r="C464" s="364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spans="1:26" ht="12.75">
      <c r="A465" s="362"/>
      <c r="B465" s="363"/>
      <c r="C465" s="364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spans="1:26" ht="12.75">
      <c r="A466" s="362"/>
      <c r="B466" s="363"/>
      <c r="C466" s="364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spans="1:26" ht="12.75">
      <c r="A467" s="362"/>
      <c r="B467" s="363"/>
      <c r="C467" s="364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spans="1:26" ht="12.75">
      <c r="A468" s="362"/>
      <c r="B468" s="363"/>
      <c r="C468" s="364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spans="1:26" ht="12.75">
      <c r="A469" s="362"/>
      <c r="B469" s="363"/>
      <c r="C469" s="364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spans="1:26" ht="12.75">
      <c r="A470" s="362"/>
      <c r="B470" s="363"/>
      <c r="C470" s="364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spans="1:26" ht="12.75">
      <c r="A471" s="362"/>
      <c r="B471" s="363"/>
      <c r="C471" s="364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spans="1:26" ht="12.75">
      <c r="A472" s="362"/>
      <c r="B472" s="363"/>
      <c r="C472" s="364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spans="1:26" ht="12.75">
      <c r="A473" s="362"/>
      <c r="B473" s="363"/>
      <c r="C473" s="364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spans="1:26" ht="12.75">
      <c r="A474" s="362"/>
      <c r="B474" s="363"/>
      <c r="C474" s="364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spans="1:26" ht="12.75">
      <c r="A475" s="362"/>
      <c r="B475" s="363"/>
      <c r="C475" s="364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spans="1:26" ht="12.75">
      <c r="A476" s="362"/>
      <c r="B476" s="363"/>
      <c r="C476" s="364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spans="1:26" ht="12.75">
      <c r="A477" s="362"/>
      <c r="B477" s="363"/>
      <c r="C477" s="364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spans="1:26" ht="12.75">
      <c r="A478" s="362"/>
      <c r="B478" s="363"/>
      <c r="C478" s="364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spans="1:26" ht="12.75">
      <c r="A479" s="362"/>
      <c r="B479" s="363"/>
      <c r="C479" s="364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spans="1:26" ht="12.75">
      <c r="A480" s="362"/>
      <c r="B480" s="363"/>
      <c r="C480" s="364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spans="1:26" ht="12.75">
      <c r="A481" s="362"/>
      <c r="B481" s="363"/>
      <c r="C481" s="364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spans="1:26" ht="12.75">
      <c r="A482" s="362"/>
      <c r="B482" s="363"/>
      <c r="C482" s="364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spans="1:26" ht="12.75">
      <c r="A483" s="362"/>
      <c r="B483" s="363"/>
      <c r="C483" s="364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spans="1:26" ht="12.75">
      <c r="A484" s="362"/>
      <c r="B484" s="363"/>
      <c r="C484" s="364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spans="1:26" ht="12.75">
      <c r="A485" s="362"/>
      <c r="B485" s="363"/>
      <c r="C485" s="364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spans="1:26" ht="12.75">
      <c r="A486" s="362"/>
      <c r="B486" s="363"/>
      <c r="C486" s="364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spans="1:26" ht="12.75">
      <c r="A487" s="362"/>
      <c r="B487" s="363"/>
      <c r="C487" s="364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spans="1:26" ht="12.75">
      <c r="A488" s="362"/>
      <c r="B488" s="363"/>
      <c r="C488" s="364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spans="1:26" ht="12.75">
      <c r="A489" s="362"/>
      <c r="B489" s="363"/>
      <c r="C489" s="364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spans="1:26" ht="12.75">
      <c r="A490" s="362"/>
      <c r="B490" s="363"/>
      <c r="C490" s="364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spans="1:26" ht="12.75">
      <c r="A491" s="362"/>
      <c r="B491" s="363"/>
      <c r="C491" s="364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spans="1:26" ht="12.75">
      <c r="A492" s="362"/>
      <c r="B492" s="363"/>
      <c r="C492" s="364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spans="1:26" ht="12.75">
      <c r="A493" s="362"/>
      <c r="B493" s="363"/>
      <c r="C493" s="364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spans="1:26" ht="12.75">
      <c r="A494" s="362"/>
      <c r="B494" s="363"/>
      <c r="C494" s="364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spans="1:26" ht="12.75">
      <c r="A495" s="362"/>
      <c r="B495" s="363"/>
      <c r="C495" s="364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spans="1:26" ht="12.75">
      <c r="A496" s="362"/>
      <c r="B496" s="363"/>
      <c r="C496" s="364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spans="1:26" ht="12.75">
      <c r="A497" s="362"/>
      <c r="B497" s="363"/>
      <c r="C497" s="364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spans="1:26" ht="12.75">
      <c r="A498" s="362"/>
      <c r="B498" s="363"/>
      <c r="C498" s="364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spans="1:26" ht="12.75">
      <c r="A499" s="362"/>
      <c r="B499" s="363"/>
      <c r="C499" s="364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spans="1:26" ht="12.75">
      <c r="A500" s="362"/>
      <c r="B500" s="363"/>
      <c r="C500" s="364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spans="1:26" ht="12.75">
      <c r="A501" s="362"/>
      <c r="B501" s="363"/>
      <c r="C501" s="364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spans="1:26" ht="12.75">
      <c r="A502" s="362"/>
      <c r="B502" s="363"/>
      <c r="C502" s="364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spans="1:26" ht="12.75">
      <c r="A503" s="362"/>
      <c r="B503" s="363"/>
      <c r="C503" s="364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spans="1:26" ht="12.75">
      <c r="A504" s="362"/>
      <c r="B504" s="363"/>
      <c r="C504" s="364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spans="1:26" ht="12.75">
      <c r="A505" s="362"/>
      <c r="B505" s="363"/>
      <c r="C505" s="364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spans="1:26" ht="12.75">
      <c r="A506" s="362"/>
      <c r="B506" s="363"/>
      <c r="C506" s="364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spans="1:26" ht="12.75">
      <c r="A507" s="362"/>
      <c r="B507" s="363"/>
      <c r="C507" s="364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spans="1:26" ht="12.75">
      <c r="A508" s="362"/>
      <c r="B508" s="363"/>
      <c r="C508" s="364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spans="1:26" ht="12.75">
      <c r="A509" s="362"/>
      <c r="B509" s="363"/>
      <c r="C509" s="364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spans="1:26" ht="12.75">
      <c r="A510" s="362"/>
      <c r="B510" s="363"/>
      <c r="C510" s="364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spans="1:26" ht="12.75">
      <c r="A511" s="362"/>
      <c r="B511" s="363"/>
      <c r="C511" s="364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spans="1:26" ht="12.75">
      <c r="A512" s="362"/>
      <c r="B512" s="363"/>
      <c r="C512" s="364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spans="1:26" ht="12.75">
      <c r="A513" s="362"/>
      <c r="B513" s="363"/>
      <c r="C513" s="364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spans="1:26" ht="12.75">
      <c r="A514" s="362"/>
      <c r="B514" s="363"/>
      <c r="C514" s="364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spans="1:26" ht="12.75">
      <c r="A515" s="362"/>
      <c r="B515" s="363"/>
      <c r="C515" s="364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spans="1:26" ht="12.75">
      <c r="A516" s="362"/>
      <c r="B516" s="363"/>
      <c r="C516" s="364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spans="1:26" ht="12.75">
      <c r="A517" s="362"/>
      <c r="B517" s="363"/>
      <c r="C517" s="364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spans="1:26" ht="12.75">
      <c r="A518" s="362"/>
      <c r="B518" s="363"/>
      <c r="C518" s="364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spans="1:26" ht="12.75">
      <c r="A519" s="362"/>
      <c r="B519" s="363"/>
      <c r="C519" s="364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spans="1:26" ht="12.75">
      <c r="A520" s="362"/>
      <c r="B520" s="363"/>
      <c r="C520" s="364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spans="1:26" ht="12.75">
      <c r="A521" s="362"/>
      <c r="B521" s="363"/>
      <c r="C521" s="364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spans="1:26" ht="12.75">
      <c r="A522" s="362"/>
      <c r="B522" s="363"/>
      <c r="C522" s="364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spans="1:26" ht="12.75">
      <c r="A523" s="362"/>
      <c r="B523" s="363"/>
      <c r="C523" s="364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spans="1:26" ht="12.75">
      <c r="A524" s="362"/>
      <c r="B524" s="363"/>
      <c r="C524" s="364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spans="1:26" ht="12.75">
      <c r="A525" s="362"/>
      <c r="B525" s="363"/>
      <c r="C525" s="364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spans="1:26" ht="12.75">
      <c r="A526" s="362"/>
      <c r="B526" s="363"/>
      <c r="C526" s="364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spans="1:26" ht="12.75">
      <c r="A527" s="362"/>
      <c r="B527" s="363"/>
      <c r="C527" s="364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spans="1:26" ht="12.75">
      <c r="A528" s="362"/>
      <c r="B528" s="363"/>
      <c r="C528" s="364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spans="1:26" ht="12.75">
      <c r="A529" s="362"/>
      <c r="B529" s="363"/>
      <c r="C529" s="364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spans="1:26" ht="12.75">
      <c r="A530" s="362"/>
      <c r="B530" s="363"/>
      <c r="C530" s="364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spans="1:26" ht="12.75">
      <c r="A531" s="362"/>
      <c r="B531" s="363"/>
      <c r="C531" s="364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spans="1:26" ht="12.75">
      <c r="A532" s="362"/>
      <c r="B532" s="363"/>
      <c r="C532" s="364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spans="1:26" ht="12.75">
      <c r="A533" s="362"/>
      <c r="B533" s="363"/>
      <c r="C533" s="364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spans="1:26" ht="12.75">
      <c r="A534" s="362"/>
      <c r="B534" s="363"/>
      <c r="C534" s="364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spans="1:26" ht="12.75">
      <c r="A535" s="362"/>
      <c r="B535" s="363"/>
      <c r="C535" s="364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spans="1:26" ht="12.75">
      <c r="A536" s="362"/>
      <c r="B536" s="363"/>
      <c r="C536" s="364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spans="1:26" ht="12.75">
      <c r="A537" s="362"/>
      <c r="B537" s="363"/>
      <c r="C537" s="364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spans="1:26" ht="12.75">
      <c r="A538" s="362"/>
      <c r="B538" s="363"/>
      <c r="C538" s="364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spans="1:26" ht="12.75">
      <c r="A539" s="362"/>
      <c r="B539" s="363"/>
      <c r="C539" s="364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spans="1:26" ht="12.75">
      <c r="A540" s="362"/>
      <c r="B540" s="363"/>
      <c r="C540" s="364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spans="1:26" ht="12.75">
      <c r="A541" s="362"/>
      <c r="B541" s="363"/>
      <c r="C541" s="364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spans="1:26" ht="12.75">
      <c r="A542" s="362"/>
      <c r="B542" s="363"/>
      <c r="C542" s="364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spans="1:26" ht="12.75">
      <c r="A543" s="362"/>
      <c r="B543" s="363"/>
      <c r="C543" s="364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spans="1:26" ht="12.75">
      <c r="A544" s="362"/>
      <c r="B544" s="363"/>
      <c r="C544" s="364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spans="1:26" ht="12.75">
      <c r="A545" s="362"/>
      <c r="B545" s="363"/>
      <c r="C545" s="364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spans="1:26" ht="12.75">
      <c r="A546" s="362"/>
      <c r="B546" s="363"/>
      <c r="C546" s="364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spans="1:26" ht="12.75">
      <c r="A547" s="362"/>
      <c r="B547" s="363"/>
      <c r="C547" s="364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spans="1:26" ht="12.75">
      <c r="A548" s="362"/>
      <c r="B548" s="363"/>
      <c r="C548" s="364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spans="1:26" ht="12.75">
      <c r="A549" s="362"/>
      <c r="B549" s="363"/>
      <c r="C549" s="364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spans="1:26" ht="12.75">
      <c r="A550" s="362"/>
      <c r="B550" s="363"/>
      <c r="C550" s="364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spans="1:26" ht="12.75">
      <c r="A551" s="362"/>
      <c r="B551" s="363"/>
      <c r="C551" s="364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spans="1:26" ht="12.75">
      <c r="A552" s="362"/>
      <c r="B552" s="363"/>
      <c r="C552" s="364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spans="1:26" ht="12.75">
      <c r="A553" s="362"/>
      <c r="B553" s="363"/>
      <c r="C553" s="364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spans="1:26" ht="12.75">
      <c r="A554" s="362"/>
      <c r="B554" s="363"/>
      <c r="C554" s="364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spans="1:26" ht="12.75">
      <c r="A555" s="362"/>
      <c r="B555" s="363"/>
      <c r="C555" s="364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spans="1:26" ht="12.75">
      <c r="A556" s="362"/>
      <c r="B556" s="363"/>
      <c r="C556" s="364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spans="1:26" ht="12.75">
      <c r="A557" s="362"/>
      <c r="B557" s="363"/>
      <c r="C557" s="364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spans="1:26" ht="12.75">
      <c r="A558" s="362"/>
      <c r="B558" s="363"/>
      <c r="C558" s="364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spans="1:26" ht="12.75">
      <c r="A559" s="362"/>
      <c r="B559" s="363"/>
      <c r="C559" s="364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spans="1:26" ht="12.75">
      <c r="A560" s="362"/>
      <c r="B560" s="363"/>
      <c r="C560" s="364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spans="1:26" ht="12.75">
      <c r="A561" s="362"/>
      <c r="B561" s="363"/>
      <c r="C561" s="364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spans="1:26" ht="12.75">
      <c r="A562" s="362"/>
      <c r="B562" s="363"/>
      <c r="C562" s="364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spans="1:26" ht="12.75">
      <c r="A563" s="362"/>
      <c r="B563" s="363"/>
      <c r="C563" s="364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spans="1:26" ht="12.75">
      <c r="A564" s="362"/>
      <c r="B564" s="363"/>
      <c r="C564" s="364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spans="1:26" ht="12.75">
      <c r="A565" s="362"/>
      <c r="B565" s="363"/>
      <c r="C565" s="364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spans="1:26" ht="12.75">
      <c r="A566" s="362"/>
      <c r="B566" s="363"/>
      <c r="C566" s="364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spans="1:26" ht="12.75">
      <c r="A567" s="362"/>
      <c r="B567" s="363"/>
      <c r="C567" s="364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spans="1:26" ht="12.75">
      <c r="A568" s="362"/>
      <c r="B568" s="363"/>
      <c r="C568" s="364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spans="1:26" ht="12.75">
      <c r="A569" s="362"/>
      <c r="B569" s="363"/>
      <c r="C569" s="364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spans="1:26" ht="12.75">
      <c r="A570" s="362"/>
      <c r="B570" s="363"/>
      <c r="C570" s="364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spans="1:26" ht="12.75">
      <c r="A571" s="362"/>
      <c r="B571" s="363"/>
      <c r="C571" s="364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spans="1:26" ht="12.75">
      <c r="A572" s="362"/>
      <c r="B572" s="363"/>
      <c r="C572" s="364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spans="1:26" ht="12.75">
      <c r="A573" s="362"/>
      <c r="B573" s="363"/>
      <c r="C573" s="364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spans="1:26" ht="12.75">
      <c r="A574" s="362"/>
      <c r="B574" s="363"/>
      <c r="C574" s="364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spans="1:26" ht="12.75">
      <c r="A575" s="362"/>
      <c r="B575" s="363"/>
      <c r="C575" s="364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spans="1:26" ht="12.75">
      <c r="A576" s="362"/>
      <c r="B576" s="363"/>
      <c r="C576" s="364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spans="1:26" ht="12.75">
      <c r="A577" s="362"/>
      <c r="B577" s="363"/>
      <c r="C577" s="364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spans="1:26" ht="12.75">
      <c r="A578" s="362"/>
      <c r="B578" s="363"/>
      <c r="C578" s="364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spans="1:26" ht="12.75">
      <c r="A579" s="362"/>
      <c r="B579" s="363"/>
      <c r="C579" s="364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spans="1:26" ht="12.75">
      <c r="A580" s="362"/>
      <c r="B580" s="363"/>
      <c r="C580" s="364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spans="1:26" ht="12.75">
      <c r="A581" s="362"/>
      <c r="B581" s="363"/>
      <c r="C581" s="364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spans="1:26" ht="12.75">
      <c r="A582" s="362"/>
      <c r="B582" s="363"/>
      <c r="C582" s="364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spans="1:26" ht="12.75">
      <c r="A583" s="362"/>
      <c r="B583" s="363"/>
      <c r="C583" s="364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spans="1:26" ht="12.75">
      <c r="A584" s="362"/>
      <c r="B584" s="363"/>
      <c r="C584" s="364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spans="1:26" ht="12.75">
      <c r="A585" s="362"/>
      <c r="B585" s="363"/>
      <c r="C585" s="364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spans="1:26" ht="12.75">
      <c r="A586" s="362"/>
      <c r="B586" s="363"/>
      <c r="C586" s="364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spans="1:26" ht="12.75">
      <c r="A587" s="362"/>
      <c r="B587" s="363"/>
      <c r="C587" s="364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spans="1:26" ht="12.75">
      <c r="A588" s="362"/>
      <c r="B588" s="363"/>
      <c r="C588" s="364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spans="1:26" ht="12.75">
      <c r="A589" s="362"/>
      <c r="B589" s="363"/>
      <c r="C589" s="364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spans="1:26" ht="12.75">
      <c r="A590" s="362"/>
      <c r="B590" s="363"/>
      <c r="C590" s="364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spans="1:26" ht="12.75">
      <c r="A591" s="362"/>
      <c r="B591" s="363"/>
      <c r="C591" s="364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spans="1:26" ht="12.75">
      <c r="A592" s="362"/>
      <c r="B592" s="363"/>
      <c r="C592" s="364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spans="1:26" ht="12.75">
      <c r="A593" s="362"/>
      <c r="B593" s="363"/>
      <c r="C593" s="364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spans="1:26" ht="12.75">
      <c r="A594" s="362"/>
      <c r="B594" s="363"/>
      <c r="C594" s="364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spans="1:26" ht="12.75">
      <c r="A595" s="362"/>
      <c r="B595" s="363"/>
      <c r="C595" s="364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spans="1:26" ht="12.75">
      <c r="A596" s="362"/>
      <c r="B596" s="363"/>
      <c r="C596" s="364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spans="1:26" ht="12.75">
      <c r="A597" s="362"/>
      <c r="B597" s="363"/>
      <c r="C597" s="364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spans="1:26" ht="12.75">
      <c r="A598" s="362"/>
      <c r="B598" s="363"/>
      <c r="C598" s="364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spans="1:26" ht="12.75">
      <c r="A599" s="362"/>
      <c r="B599" s="363"/>
      <c r="C599" s="364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spans="1:26" ht="12.75">
      <c r="A600" s="362"/>
      <c r="B600" s="363"/>
      <c r="C600" s="364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spans="1:26" ht="12.75">
      <c r="A601" s="362"/>
      <c r="B601" s="363"/>
      <c r="C601" s="364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spans="1:26" ht="12.75">
      <c r="A602" s="362"/>
      <c r="B602" s="363"/>
      <c r="C602" s="364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spans="1:26" ht="12.75">
      <c r="A603" s="362"/>
      <c r="B603" s="363"/>
      <c r="C603" s="364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spans="1:26" ht="12.75">
      <c r="A604" s="362"/>
      <c r="B604" s="363"/>
      <c r="C604" s="364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spans="1:26" ht="12.75">
      <c r="A605" s="362"/>
      <c r="B605" s="363"/>
      <c r="C605" s="364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spans="1:26" ht="12.75">
      <c r="A606" s="362"/>
      <c r="B606" s="363"/>
      <c r="C606" s="364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spans="1:26" ht="12.75">
      <c r="A607" s="362"/>
      <c r="B607" s="363"/>
      <c r="C607" s="364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spans="1:26" ht="12.75">
      <c r="A608" s="362"/>
      <c r="B608" s="363"/>
      <c r="C608" s="364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spans="1:26" ht="12.75">
      <c r="A609" s="362"/>
      <c r="B609" s="363"/>
      <c r="C609" s="364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spans="1:26" ht="12.75">
      <c r="A610" s="362"/>
      <c r="B610" s="363"/>
      <c r="C610" s="364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spans="1:26" ht="12.75">
      <c r="A611" s="362"/>
      <c r="B611" s="363"/>
      <c r="C611" s="364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spans="1:26" ht="12.75">
      <c r="A612" s="362"/>
      <c r="B612" s="363"/>
      <c r="C612" s="364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spans="1:26" ht="12.75">
      <c r="A613" s="362"/>
      <c r="B613" s="363"/>
      <c r="C613" s="364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spans="1:26" ht="12.75">
      <c r="A614" s="362"/>
      <c r="B614" s="363"/>
      <c r="C614" s="364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spans="1:26" ht="12.75">
      <c r="A615" s="362"/>
      <c r="B615" s="363"/>
      <c r="C615" s="364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spans="1:26" ht="12.75">
      <c r="A616" s="362"/>
      <c r="B616" s="363"/>
      <c r="C616" s="364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spans="1:26" ht="12.75">
      <c r="A617" s="362"/>
      <c r="B617" s="363"/>
      <c r="C617" s="364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spans="1:26" ht="12.75">
      <c r="A618" s="362"/>
      <c r="B618" s="363"/>
      <c r="C618" s="364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spans="1:26" ht="12.75">
      <c r="A619" s="362"/>
      <c r="B619" s="363"/>
      <c r="C619" s="364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spans="1:26" ht="12.75">
      <c r="A620" s="362"/>
      <c r="B620" s="363"/>
      <c r="C620" s="364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spans="1:26" ht="12.75">
      <c r="A621" s="362"/>
      <c r="B621" s="363"/>
      <c r="C621" s="364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spans="1:26" ht="12.75">
      <c r="A622" s="362"/>
      <c r="B622" s="363"/>
      <c r="C622" s="364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spans="1:26" ht="12.75">
      <c r="A623" s="362"/>
      <c r="B623" s="363"/>
      <c r="C623" s="364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spans="1:26" ht="12.75">
      <c r="A624" s="362"/>
      <c r="B624" s="363"/>
      <c r="C624" s="364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spans="1:26" ht="12.75">
      <c r="A625" s="362"/>
      <c r="B625" s="363"/>
      <c r="C625" s="364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spans="1:26" ht="12.75">
      <c r="A626" s="362"/>
      <c r="B626" s="363"/>
      <c r="C626" s="364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spans="1:26" ht="12.75">
      <c r="A627" s="362"/>
      <c r="B627" s="363"/>
      <c r="C627" s="364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spans="1:26" ht="12.75">
      <c r="A628" s="362"/>
      <c r="B628" s="363"/>
      <c r="C628" s="364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spans="1:26" ht="12.75">
      <c r="A629" s="362"/>
      <c r="B629" s="363"/>
      <c r="C629" s="364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spans="1:26" ht="12.75">
      <c r="A630" s="362"/>
      <c r="B630" s="363"/>
      <c r="C630" s="364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spans="1:26" ht="12.75">
      <c r="A631" s="362"/>
      <c r="B631" s="363"/>
      <c r="C631" s="364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spans="1:26" ht="12.75">
      <c r="A632" s="362"/>
      <c r="B632" s="363"/>
      <c r="C632" s="364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spans="1:26" ht="12.75">
      <c r="A633" s="362"/>
      <c r="B633" s="363"/>
      <c r="C633" s="364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spans="1:26" ht="12.75">
      <c r="A634" s="362"/>
      <c r="B634" s="363"/>
      <c r="C634" s="364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spans="1:26" ht="12.75">
      <c r="A635" s="362"/>
      <c r="B635" s="363"/>
      <c r="C635" s="364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spans="1:26" ht="12.75">
      <c r="A636" s="362"/>
      <c r="B636" s="363"/>
      <c r="C636" s="364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spans="1:26" ht="12.75">
      <c r="A637" s="362"/>
      <c r="B637" s="363"/>
      <c r="C637" s="364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spans="1:26" ht="12.75">
      <c r="A638" s="362"/>
      <c r="B638" s="363"/>
      <c r="C638" s="364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spans="1:26" ht="12.75">
      <c r="A639" s="362"/>
      <c r="B639" s="363"/>
      <c r="C639" s="364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spans="1:26" ht="12.75">
      <c r="A640" s="362"/>
      <c r="B640" s="363"/>
      <c r="C640" s="364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spans="1:26" ht="12.75">
      <c r="A641" s="362"/>
      <c r="B641" s="363"/>
      <c r="C641" s="364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spans="1:26" ht="12.75">
      <c r="A642" s="362"/>
      <c r="B642" s="363"/>
      <c r="C642" s="364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spans="1:26" ht="12.75">
      <c r="A643" s="362"/>
      <c r="B643" s="363"/>
      <c r="C643" s="364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spans="1:26" ht="12.75">
      <c r="A644" s="362"/>
      <c r="B644" s="363"/>
      <c r="C644" s="364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spans="1:26" ht="12.75">
      <c r="A645" s="362"/>
      <c r="B645" s="363"/>
      <c r="C645" s="364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spans="1:26" ht="12.75">
      <c r="A646" s="362"/>
      <c r="B646" s="363"/>
      <c r="C646" s="364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spans="1:26" ht="12.75">
      <c r="A647" s="362"/>
      <c r="B647" s="363"/>
      <c r="C647" s="364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spans="1:26" ht="12.75">
      <c r="A648" s="362"/>
      <c r="B648" s="363"/>
      <c r="C648" s="364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spans="1:26" ht="12.75">
      <c r="A649" s="362"/>
      <c r="B649" s="363"/>
      <c r="C649" s="364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spans="1:26" ht="12.75">
      <c r="A650" s="362"/>
      <c r="B650" s="363"/>
      <c r="C650" s="364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spans="1:26" ht="12.75">
      <c r="A651" s="362"/>
      <c r="B651" s="363"/>
      <c r="C651" s="364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spans="1:26" ht="12.75">
      <c r="A652" s="362"/>
      <c r="B652" s="363"/>
      <c r="C652" s="364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spans="1:26" ht="12.75">
      <c r="A653" s="362"/>
      <c r="B653" s="363"/>
      <c r="C653" s="364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spans="1:26" ht="12.75">
      <c r="A654" s="362"/>
      <c r="B654" s="363"/>
      <c r="C654" s="364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spans="1:26" ht="12.75">
      <c r="A655" s="362"/>
      <c r="B655" s="363"/>
      <c r="C655" s="364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spans="1:26" ht="12.75">
      <c r="A656" s="362"/>
      <c r="B656" s="363"/>
      <c r="C656" s="364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spans="1:26" ht="12.75">
      <c r="A657" s="362"/>
      <c r="B657" s="363"/>
      <c r="C657" s="364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spans="1:26" ht="12.75">
      <c r="A658" s="362"/>
      <c r="B658" s="363"/>
      <c r="C658" s="364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spans="1:26" ht="12.75">
      <c r="A659" s="362"/>
      <c r="B659" s="363"/>
      <c r="C659" s="364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spans="1:26" ht="12.75">
      <c r="A660" s="362"/>
      <c r="B660" s="363"/>
      <c r="C660" s="364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spans="1:26" ht="12.75">
      <c r="A661" s="362"/>
      <c r="B661" s="363"/>
      <c r="C661" s="364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spans="1:26" ht="12.75">
      <c r="A662" s="362"/>
      <c r="B662" s="363"/>
      <c r="C662" s="364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spans="1:26" ht="12.75">
      <c r="A663" s="362"/>
      <c r="B663" s="363"/>
      <c r="C663" s="364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spans="1:26" ht="12.75">
      <c r="A664" s="362"/>
      <c r="B664" s="363"/>
      <c r="C664" s="364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spans="1:26" ht="12.75">
      <c r="A665" s="362"/>
      <c r="B665" s="363"/>
      <c r="C665" s="364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spans="1:26" ht="12.75">
      <c r="A666" s="362"/>
      <c r="B666" s="363"/>
      <c r="C666" s="364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spans="1:26" ht="12.75">
      <c r="A667" s="362"/>
      <c r="B667" s="363"/>
      <c r="C667" s="364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spans="1:26" ht="12.75">
      <c r="A668" s="362"/>
      <c r="B668" s="363"/>
      <c r="C668" s="364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spans="1:26" ht="12.75">
      <c r="A669" s="362"/>
      <c r="B669" s="363"/>
      <c r="C669" s="364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spans="1:26" ht="12.75">
      <c r="A670" s="362"/>
      <c r="B670" s="363"/>
      <c r="C670" s="364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spans="1:26" ht="12.75">
      <c r="A671" s="362"/>
      <c r="B671" s="363"/>
      <c r="C671" s="364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spans="1:26" ht="12.75">
      <c r="A672" s="362"/>
      <c r="B672" s="363"/>
      <c r="C672" s="364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spans="1:26" ht="12.75">
      <c r="A673" s="362"/>
      <c r="B673" s="363"/>
      <c r="C673" s="364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spans="1:26" ht="12.75">
      <c r="A674" s="362"/>
      <c r="B674" s="363"/>
      <c r="C674" s="364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spans="1:26" ht="12.75">
      <c r="A675" s="362"/>
      <c r="B675" s="363"/>
      <c r="C675" s="364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spans="1:26" ht="12.75">
      <c r="A676" s="362"/>
      <c r="B676" s="363"/>
      <c r="C676" s="364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spans="1:26" ht="12.75">
      <c r="A677" s="362"/>
      <c r="B677" s="363"/>
      <c r="C677" s="364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spans="1:26" ht="12.75">
      <c r="A678" s="362"/>
      <c r="B678" s="363"/>
      <c r="C678" s="364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spans="1:26" ht="12.75">
      <c r="A679" s="362"/>
      <c r="B679" s="363"/>
      <c r="C679" s="364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spans="1:26" ht="12.75">
      <c r="A680" s="362"/>
      <c r="B680" s="363"/>
      <c r="C680" s="364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spans="1:26" ht="12.75">
      <c r="A681" s="362"/>
      <c r="B681" s="363"/>
      <c r="C681" s="364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spans="1:26" ht="12.75">
      <c r="A682" s="362"/>
      <c r="B682" s="363"/>
      <c r="C682" s="364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spans="1:26" ht="12.75">
      <c r="A683" s="362"/>
      <c r="B683" s="363"/>
      <c r="C683" s="364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spans="1:26" ht="12.75">
      <c r="A684" s="362"/>
      <c r="B684" s="363"/>
      <c r="C684" s="364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spans="1:26" ht="12.75">
      <c r="A685" s="362"/>
      <c r="B685" s="363"/>
      <c r="C685" s="364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spans="1:26" ht="12.75">
      <c r="A686" s="362"/>
      <c r="B686" s="363"/>
      <c r="C686" s="364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spans="1:26" ht="12.75">
      <c r="A687" s="362"/>
      <c r="B687" s="363"/>
      <c r="C687" s="364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spans="1:26" ht="12.75">
      <c r="A688" s="362"/>
      <c r="B688" s="363"/>
      <c r="C688" s="364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spans="1:26" ht="12.75">
      <c r="A689" s="362"/>
      <c r="B689" s="363"/>
      <c r="C689" s="364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spans="1:26" ht="12.75">
      <c r="A690" s="362"/>
      <c r="B690" s="363"/>
      <c r="C690" s="364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spans="1:26" ht="12.75">
      <c r="A691" s="362"/>
      <c r="B691" s="363"/>
      <c r="C691" s="364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spans="1:26" ht="12.75">
      <c r="A692" s="362"/>
      <c r="B692" s="363"/>
      <c r="C692" s="364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spans="1:26" ht="12.75">
      <c r="A693" s="362"/>
      <c r="B693" s="363"/>
      <c r="C693" s="364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spans="1:26" ht="12.75">
      <c r="A694" s="362"/>
      <c r="B694" s="363"/>
      <c r="C694" s="364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spans="1:26" ht="12.75">
      <c r="A695" s="362"/>
      <c r="B695" s="363"/>
      <c r="C695" s="364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spans="1:26" ht="12.75">
      <c r="A696" s="362"/>
      <c r="B696" s="363"/>
      <c r="C696" s="364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spans="1:26" ht="12.75">
      <c r="A697" s="362"/>
      <c r="B697" s="363"/>
      <c r="C697" s="364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spans="1:26" ht="12.75">
      <c r="A698" s="362"/>
      <c r="B698" s="363"/>
      <c r="C698" s="364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spans="1:26" ht="12.75">
      <c r="A699" s="362"/>
      <c r="B699" s="363"/>
      <c r="C699" s="364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spans="1:26" ht="12.75">
      <c r="A700" s="362"/>
      <c r="B700" s="363"/>
      <c r="C700" s="364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spans="1:26" ht="12.75">
      <c r="A701" s="362"/>
      <c r="B701" s="363"/>
      <c r="C701" s="364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spans="1:26" ht="12.75">
      <c r="A702" s="362"/>
      <c r="B702" s="363"/>
      <c r="C702" s="364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spans="1:26" ht="12.75">
      <c r="A703" s="362"/>
      <c r="B703" s="363"/>
      <c r="C703" s="364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spans="1:26" ht="12.75">
      <c r="A704" s="362"/>
      <c r="B704" s="363"/>
      <c r="C704" s="364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spans="1:26" ht="12.75">
      <c r="A705" s="362"/>
      <c r="B705" s="363"/>
      <c r="C705" s="364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spans="1:26" ht="12.75">
      <c r="A706" s="362"/>
      <c r="B706" s="363"/>
      <c r="C706" s="364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spans="1:26" ht="12.75">
      <c r="A707" s="362"/>
      <c r="B707" s="363"/>
      <c r="C707" s="364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spans="1:26" ht="12.75">
      <c r="A708" s="362"/>
      <c r="B708" s="363"/>
      <c r="C708" s="364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spans="1:26" ht="12.75">
      <c r="A709" s="362"/>
      <c r="B709" s="363"/>
      <c r="C709" s="364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spans="1:26" ht="12.75">
      <c r="A710" s="362"/>
      <c r="B710" s="363"/>
      <c r="C710" s="364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spans="1:26" ht="12.75">
      <c r="A711" s="362"/>
      <c r="B711" s="363"/>
      <c r="C711" s="364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spans="1:26" ht="12.75">
      <c r="A712" s="362"/>
      <c r="B712" s="363"/>
      <c r="C712" s="364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spans="1:26" ht="12.75">
      <c r="A713" s="362"/>
      <c r="B713" s="363"/>
      <c r="C713" s="364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spans="1:26" ht="12.75">
      <c r="A714" s="362"/>
      <c r="B714" s="363"/>
      <c r="C714" s="364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spans="1:26" ht="12.75">
      <c r="A715" s="362"/>
      <c r="B715" s="363"/>
      <c r="C715" s="364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spans="1:26" ht="12.75">
      <c r="A716" s="362"/>
      <c r="B716" s="363"/>
      <c r="C716" s="364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spans="1:26" ht="12.75">
      <c r="A717" s="362"/>
      <c r="B717" s="363"/>
      <c r="C717" s="364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spans="1:26" ht="12.75">
      <c r="A718" s="362"/>
      <c r="B718" s="363"/>
      <c r="C718" s="364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spans="1:26" ht="12.75">
      <c r="A719" s="362"/>
      <c r="B719" s="363"/>
      <c r="C719" s="364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spans="1:26" ht="12.75">
      <c r="A720" s="362"/>
      <c r="B720" s="363"/>
      <c r="C720" s="364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spans="1:26" ht="12.75">
      <c r="A721" s="362"/>
      <c r="B721" s="363"/>
      <c r="C721" s="364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spans="1:26" ht="12.75">
      <c r="A722" s="362"/>
      <c r="B722" s="363"/>
      <c r="C722" s="364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spans="1:26" ht="12.75">
      <c r="A723" s="362"/>
      <c r="B723" s="363"/>
      <c r="C723" s="364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spans="1:26" ht="12.75">
      <c r="A724" s="362"/>
      <c r="B724" s="363"/>
      <c r="C724" s="364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spans="1:26" ht="12.75">
      <c r="A725" s="362"/>
      <c r="B725" s="363"/>
      <c r="C725" s="364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spans="1:26" ht="12.75">
      <c r="A726" s="362"/>
      <c r="B726" s="363"/>
      <c r="C726" s="364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spans="1:26" ht="12.75">
      <c r="A727" s="362"/>
      <c r="B727" s="363"/>
      <c r="C727" s="364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spans="1:26" ht="12.75">
      <c r="A728" s="362"/>
      <c r="B728" s="363"/>
      <c r="C728" s="364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spans="1:26" ht="12.75">
      <c r="A729" s="362"/>
      <c r="B729" s="363"/>
      <c r="C729" s="364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spans="1:26" ht="12.75">
      <c r="A730" s="362"/>
      <c r="B730" s="363"/>
      <c r="C730" s="364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spans="1:26" ht="12.75">
      <c r="A731" s="362"/>
      <c r="B731" s="363"/>
      <c r="C731" s="364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spans="1:26" ht="12.75">
      <c r="A732" s="362"/>
      <c r="B732" s="363"/>
      <c r="C732" s="364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spans="1:26" ht="12.75">
      <c r="A733" s="362"/>
      <c r="B733" s="363"/>
      <c r="C733" s="364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spans="1:26" ht="12.75">
      <c r="A734" s="362"/>
      <c r="B734" s="363"/>
      <c r="C734" s="364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spans="1:26" ht="12.75">
      <c r="A735" s="362"/>
      <c r="B735" s="363"/>
      <c r="C735" s="364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spans="1:26" ht="12.75">
      <c r="A736" s="362"/>
      <c r="B736" s="363"/>
      <c r="C736" s="364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spans="1:26" ht="12.75">
      <c r="A737" s="362"/>
      <c r="B737" s="363"/>
      <c r="C737" s="364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spans="1:26" ht="12.75">
      <c r="A738" s="362"/>
      <c r="B738" s="363"/>
      <c r="C738" s="364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spans="1:26" ht="12.75">
      <c r="A739" s="362"/>
      <c r="B739" s="363"/>
      <c r="C739" s="364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spans="1:26" ht="12.75">
      <c r="A740" s="362"/>
      <c r="B740" s="363"/>
      <c r="C740" s="364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spans="1:26" ht="12.75">
      <c r="A741" s="362"/>
      <c r="B741" s="363"/>
      <c r="C741" s="364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spans="1:26" ht="12.75">
      <c r="A742" s="362"/>
      <c r="B742" s="363"/>
      <c r="C742" s="364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spans="1:26" ht="12.75">
      <c r="A743" s="362"/>
      <c r="B743" s="363"/>
      <c r="C743" s="364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spans="1:26" ht="12.75">
      <c r="A744" s="362"/>
      <c r="B744" s="363"/>
      <c r="C744" s="364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spans="1:26" ht="12.75">
      <c r="A745" s="362"/>
      <c r="B745" s="363"/>
      <c r="C745" s="364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spans="1:26" ht="12.75">
      <c r="A746" s="362"/>
      <c r="B746" s="363"/>
      <c r="C746" s="364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spans="1:26" ht="12.75">
      <c r="A747" s="362"/>
      <c r="B747" s="363"/>
      <c r="C747" s="364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spans="1:26" ht="12.75">
      <c r="A748" s="362"/>
      <c r="B748" s="363"/>
      <c r="C748" s="364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spans="1:26" ht="12.75">
      <c r="A749" s="362"/>
      <c r="B749" s="363"/>
      <c r="C749" s="364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spans="1:26" ht="12.75">
      <c r="A750" s="362"/>
      <c r="B750" s="363"/>
      <c r="C750" s="364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spans="1:26" ht="12.75">
      <c r="A751" s="362"/>
      <c r="B751" s="363"/>
      <c r="C751" s="364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spans="1:26" ht="12.75">
      <c r="A752" s="362"/>
      <c r="B752" s="363"/>
      <c r="C752" s="364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spans="1:26" ht="12.75">
      <c r="A753" s="362"/>
      <c r="B753" s="363"/>
      <c r="C753" s="364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spans="1:26" ht="12.75">
      <c r="A754" s="362"/>
      <c r="B754" s="363"/>
      <c r="C754" s="364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spans="1:26" ht="12.75">
      <c r="A755" s="362"/>
      <c r="B755" s="363"/>
      <c r="C755" s="364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spans="1:26" ht="12.75">
      <c r="A756" s="362"/>
      <c r="B756" s="363"/>
      <c r="C756" s="364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spans="1:26" ht="12.75">
      <c r="A757" s="362"/>
      <c r="B757" s="363"/>
      <c r="C757" s="364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spans="1:26" ht="12.75">
      <c r="A758" s="362"/>
      <c r="B758" s="363"/>
      <c r="C758" s="364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spans="1:26" ht="12.75">
      <c r="A759" s="362"/>
      <c r="B759" s="363"/>
      <c r="C759" s="364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spans="1:26" ht="12.75">
      <c r="A760" s="362"/>
      <c r="B760" s="363"/>
      <c r="C760" s="364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spans="1:26" ht="12.75">
      <c r="A761" s="362"/>
      <c r="B761" s="363"/>
      <c r="C761" s="364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spans="1:26" ht="12.75">
      <c r="A762" s="362"/>
      <c r="B762" s="363"/>
      <c r="C762" s="364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spans="1:26" ht="12.75">
      <c r="A763" s="362"/>
      <c r="B763" s="363"/>
      <c r="C763" s="364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spans="1:26" ht="12.75">
      <c r="A764" s="362"/>
      <c r="B764" s="363"/>
      <c r="C764" s="364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spans="1:26" ht="12.75">
      <c r="A765" s="362"/>
      <c r="B765" s="363"/>
      <c r="C765" s="364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spans="1:26" ht="12.75">
      <c r="A766" s="362"/>
      <c r="B766" s="363"/>
      <c r="C766" s="364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spans="1:26" ht="12.75">
      <c r="A767" s="362"/>
      <c r="B767" s="363"/>
      <c r="C767" s="364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spans="1:26" ht="12.75">
      <c r="A768" s="362"/>
      <c r="B768" s="363"/>
      <c r="C768" s="364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spans="1:26" ht="12.75">
      <c r="A769" s="362"/>
      <c r="B769" s="363"/>
      <c r="C769" s="364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spans="1:26" ht="12.75">
      <c r="A770" s="362"/>
      <c r="B770" s="363"/>
      <c r="C770" s="364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spans="1:26" ht="12.75">
      <c r="A771" s="362"/>
      <c r="B771" s="363"/>
      <c r="C771" s="364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spans="1:26" ht="12.75">
      <c r="A772" s="362"/>
      <c r="B772" s="363"/>
      <c r="C772" s="364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spans="1:26" ht="12.75">
      <c r="A773" s="362"/>
      <c r="B773" s="363"/>
      <c r="C773" s="364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spans="1:26" ht="12.75">
      <c r="A774" s="362"/>
      <c r="B774" s="363"/>
      <c r="C774" s="364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spans="1:26" ht="12.75">
      <c r="A775" s="362"/>
      <c r="B775" s="363"/>
      <c r="C775" s="364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spans="1:26" ht="12.75">
      <c r="A776" s="362"/>
      <c r="B776" s="363"/>
      <c r="C776" s="364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spans="1:26" ht="12.75">
      <c r="A777" s="362"/>
      <c r="B777" s="363"/>
      <c r="C777" s="364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spans="1:26" ht="12.75">
      <c r="A778" s="362"/>
      <c r="B778" s="363"/>
      <c r="C778" s="364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spans="1:26" ht="12.75">
      <c r="A779" s="362"/>
      <c r="B779" s="363"/>
      <c r="C779" s="364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spans="1:26" ht="12.75">
      <c r="A780" s="362"/>
      <c r="B780" s="363"/>
      <c r="C780" s="364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spans="1:26" ht="12.75">
      <c r="A781" s="362"/>
      <c r="B781" s="363"/>
      <c r="C781" s="364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spans="1:26" ht="12.75">
      <c r="A782" s="362"/>
      <c r="B782" s="363"/>
      <c r="C782" s="364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spans="1:26" ht="12.75">
      <c r="A783" s="362"/>
      <c r="B783" s="363"/>
      <c r="C783" s="364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spans="1:26" ht="12.75">
      <c r="A784" s="362"/>
      <c r="B784" s="363"/>
      <c r="C784" s="364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spans="1:26" ht="12.75">
      <c r="A785" s="362"/>
      <c r="B785" s="363"/>
      <c r="C785" s="364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spans="1:26" ht="12.75">
      <c r="A786" s="362"/>
      <c r="B786" s="363"/>
      <c r="C786" s="364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spans="1:26" ht="12.75">
      <c r="A787" s="362"/>
      <c r="B787" s="363"/>
      <c r="C787" s="364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spans="1:26" ht="12.75">
      <c r="A788" s="362"/>
      <c r="B788" s="363"/>
      <c r="C788" s="364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spans="1:26" ht="12.75">
      <c r="A789" s="362"/>
      <c r="B789" s="363"/>
      <c r="C789" s="364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spans="1:26" ht="12.75">
      <c r="A790" s="362"/>
      <c r="B790" s="363"/>
      <c r="C790" s="364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spans="1:26" ht="12.75">
      <c r="A791" s="362"/>
      <c r="B791" s="363"/>
      <c r="C791" s="364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spans="1:26" ht="12.75">
      <c r="A792" s="362"/>
      <c r="B792" s="363"/>
      <c r="C792" s="364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spans="1:26" ht="12.75">
      <c r="A793" s="362"/>
      <c r="B793" s="363"/>
      <c r="C793" s="364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spans="1:26" ht="12.75">
      <c r="A794" s="362"/>
      <c r="B794" s="363"/>
      <c r="C794" s="364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spans="1:26" ht="12.75">
      <c r="A795" s="362"/>
      <c r="B795" s="363"/>
      <c r="C795" s="364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spans="1:26" ht="12.75">
      <c r="A796" s="362"/>
      <c r="B796" s="363"/>
      <c r="C796" s="364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spans="1:26" ht="12.75">
      <c r="A797" s="362"/>
      <c r="B797" s="363"/>
      <c r="C797" s="364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spans="1:26" ht="12.75">
      <c r="A798" s="362"/>
      <c r="B798" s="363"/>
      <c r="C798" s="364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spans="1:26" ht="12.75">
      <c r="A799" s="362"/>
      <c r="B799" s="363"/>
      <c r="C799" s="364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spans="1:26" ht="12.75">
      <c r="A800" s="362"/>
      <c r="B800" s="363"/>
      <c r="C800" s="364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spans="1:26" ht="12.75">
      <c r="A801" s="362"/>
      <c r="B801" s="363"/>
      <c r="C801" s="364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spans="1:26" ht="12.75">
      <c r="A802" s="362"/>
      <c r="B802" s="363"/>
      <c r="C802" s="364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spans="1:26" ht="12.75">
      <c r="A803" s="362"/>
      <c r="B803" s="363"/>
      <c r="C803" s="364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spans="1:26" ht="12.75">
      <c r="A804" s="362"/>
      <c r="B804" s="363"/>
      <c r="C804" s="364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spans="1:26" ht="12.75">
      <c r="A805" s="362"/>
      <c r="B805" s="363"/>
      <c r="C805" s="364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spans="1:26" ht="12.75">
      <c r="A806" s="362"/>
      <c r="B806" s="363"/>
      <c r="C806" s="364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spans="1:26" ht="12.75">
      <c r="A807" s="362"/>
      <c r="B807" s="363"/>
      <c r="C807" s="364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spans="1:26" ht="12.75">
      <c r="A808" s="362"/>
      <c r="B808" s="363"/>
      <c r="C808" s="364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spans="1:26" ht="12.75">
      <c r="A809" s="362"/>
      <c r="B809" s="363"/>
      <c r="C809" s="364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spans="1:26" ht="12.75">
      <c r="A810" s="362"/>
      <c r="B810" s="363"/>
      <c r="C810" s="364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spans="1:26" ht="12.75">
      <c r="A811" s="362"/>
      <c r="B811" s="363"/>
      <c r="C811" s="364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spans="1:26" ht="12.75">
      <c r="A812" s="362"/>
      <c r="B812" s="363"/>
      <c r="C812" s="364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spans="1:26" ht="12.75">
      <c r="A813" s="362"/>
      <c r="B813" s="363"/>
      <c r="C813" s="364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spans="1:26" ht="12.75">
      <c r="A814" s="362"/>
      <c r="B814" s="363"/>
      <c r="C814" s="364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spans="1:26" ht="12.75">
      <c r="A815" s="362"/>
      <c r="B815" s="363"/>
      <c r="C815" s="364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spans="1:26" ht="12.75">
      <c r="A816" s="362"/>
      <c r="B816" s="363"/>
      <c r="C816" s="364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spans="1:26" ht="12.75">
      <c r="A817" s="362"/>
      <c r="B817" s="363"/>
      <c r="C817" s="364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spans="1:26" ht="12.75">
      <c r="A818" s="362"/>
      <c r="B818" s="363"/>
      <c r="C818" s="364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spans="1:26" ht="12.75">
      <c r="A819" s="362"/>
      <c r="B819" s="363"/>
      <c r="C819" s="364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spans="1:26" ht="12.75">
      <c r="A820" s="362"/>
      <c r="B820" s="363"/>
      <c r="C820" s="364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spans="1:26" ht="12.75">
      <c r="A821" s="362"/>
      <c r="B821" s="363"/>
      <c r="C821" s="364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spans="1:26" ht="12.75">
      <c r="A822" s="362"/>
      <c r="B822" s="363"/>
      <c r="C822" s="364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spans="1:26" ht="12.75">
      <c r="A823" s="362"/>
      <c r="B823" s="363"/>
      <c r="C823" s="364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spans="1:26" ht="12.75">
      <c r="A824" s="362"/>
      <c r="B824" s="363"/>
      <c r="C824" s="364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spans="1:26" ht="12.75">
      <c r="A825" s="362"/>
      <c r="B825" s="363"/>
      <c r="C825" s="364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spans="1:26" ht="12.75">
      <c r="A826" s="362"/>
      <c r="B826" s="363"/>
      <c r="C826" s="364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spans="1:26" ht="12.75">
      <c r="A827" s="362"/>
      <c r="B827" s="363"/>
      <c r="C827" s="364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spans="1:26" ht="12.75">
      <c r="A828" s="362"/>
      <c r="B828" s="363"/>
      <c r="C828" s="364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spans="1:26" ht="12.75">
      <c r="A829" s="362"/>
      <c r="B829" s="363"/>
      <c r="C829" s="364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spans="1:26" ht="12.75">
      <c r="A830" s="362"/>
      <c r="B830" s="363"/>
      <c r="C830" s="364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spans="1:26" ht="12.75">
      <c r="A831" s="362"/>
      <c r="B831" s="363"/>
      <c r="C831" s="364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spans="1:26" ht="12.75">
      <c r="A832" s="362"/>
      <c r="B832" s="363"/>
      <c r="C832" s="364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spans="1:26" ht="12.75">
      <c r="A833" s="362"/>
      <c r="B833" s="363"/>
      <c r="C833" s="364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spans="1:26" ht="12.75">
      <c r="A834" s="362"/>
      <c r="B834" s="363"/>
      <c r="C834" s="364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spans="1:26" ht="12.75">
      <c r="A835" s="362"/>
      <c r="B835" s="363"/>
      <c r="C835" s="364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spans="1:26" ht="12.75">
      <c r="A836" s="362"/>
      <c r="B836" s="363"/>
      <c r="C836" s="364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spans="1:26" ht="12.75">
      <c r="A837" s="362"/>
      <c r="B837" s="363"/>
      <c r="C837" s="364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spans="1:26" ht="12.75">
      <c r="A838" s="362"/>
      <c r="B838" s="363"/>
      <c r="C838" s="364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spans="1:26" ht="12.75">
      <c r="A839" s="362"/>
      <c r="B839" s="363"/>
      <c r="C839" s="364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spans="1:26" ht="12.75">
      <c r="A840" s="362"/>
      <c r="B840" s="363"/>
      <c r="C840" s="364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spans="1:26" ht="12.75">
      <c r="A841" s="362"/>
      <c r="B841" s="363"/>
      <c r="C841" s="364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spans="1:26" ht="12.75">
      <c r="A842" s="362"/>
      <c r="B842" s="363"/>
      <c r="C842" s="364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spans="1:26" ht="12.75">
      <c r="A843" s="362"/>
      <c r="B843" s="363"/>
      <c r="C843" s="364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spans="1:26" ht="12.75">
      <c r="A844" s="362"/>
      <c r="B844" s="363"/>
      <c r="C844" s="364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spans="1:26" ht="12.75">
      <c r="A845" s="362"/>
      <c r="B845" s="363"/>
      <c r="C845" s="364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spans="1:26" ht="12.75">
      <c r="A846" s="362"/>
      <c r="B846" s="363"/>
      <c r="C846" s="364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spans="1:26" ht="12.75">
      <c r="A847" s="362"/>
      <c r="B847" s="363"/>
      <c r="C847" s="364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spans="1:26" ht="12.75">
      <c r="A848" s="362"/>
      <c r="B848" s="363"/>
      <c r="C848" s="364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spans="1:26" ht="12.75">
      <c r="A849" s="362"/>
      <c r="B849" s="363"/>
      <c r="C849" s="364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spans="1:26" ht="12.75">
      <c r="A850" s="362"/>
      <c r="B850" s="363"/>
      <c r="C850" s="364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spans="1:26" ht="12.75">
      <c r="A851" s="362"/>
      <c r="B851" s="363"/>
      <c r="C851" s="364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spans="1:26" ht="12.75">
      <c r="A852" s="362"/>
      <c r="B852" s="363"/>
      <c r="C852" s="364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spans="1:26" ht="12.75">
      <c r="A853" s="362"/>
      <c r="B853" s="363"/>
      <c r="C853" s="364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spans="1:26" ht="12.75">
      <c r="A854" s="362"/>
      <c r="B854" s="363"/>
      <c r="C854" s="364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spans="1:26" ht="12.75">
      <c r="A855" s="362"/>
      <c r="B855" s="363"/>
      <c r="C855" s="364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spans="1:26" ht="12.75">
      <c r="A856" s="362"/>
      <c r="B856" s="363"/>
      <c r="C856" s="364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spans="1:26" ht="12.75">
      <c r="A857" s="362"/>
      <c r="B857" s="363"/>
      <c r="C857" s="364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spans="1:26" ht="12.75">
      <c r="A858" s="362"/>
      <c r="B858" s="363"/>
      <c r="C858" s="364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spans="1:26" ht="12.75">
      <c r="A859" s="362"/>
      <c r="B859" s="363"/>
      <c r="C859" s="364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spans="1:26" ht="12.75">
      <c r="A860" s="362"/>
      <c r="B860" s="363"/>
      <c r="C860" s="364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spans="1:26" ht="12.75">
      <c r="A861" s="362"/>
      <c r="B861" s="363"/>
      <c r="C861" s="364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spans="1:26" ht="12.75">
      <c r="A862" s="362"/>
      <c r="B862" s="363"/>
      <c r="C862" s="364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spans="1:26" ht="12.75">
      <c r="A863" s="362"/>
      <c r="B863" s="363"/>
      <c r="C863" s="364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spans="1:26" ht="12.75">
      <c r="A864" s="362"/>
      <c r="B864" s="363"/>
      <c r="C864" s="364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spans="1:26" ht="12.75">
      <c r="A865" s="362"/>
      <c r="B865" s="363"/>
      <c r="C865" s="364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spans="1:26" ht="12.75">
      <c r="A866" s="362"/>
      <c r="B866" s="363"/>
      <c r="C866" s="364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spans="1:26" ht="12.75">
      <c r="A867" s="362"/>
      <c r="B867" s="363"/>
      <c r="C867" s="364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spans="1:26" ht="12.75">
      <c r="A868" s="362"/>
      <c r="B868" s="363"/>
      <c r="C868" s="364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spans="1:26" ht="12.75">
      <c r="A869" s="362"/>
      <c r="B869" s="363"/>
      <c r="C869" s="364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spans="1:26" ht="12.75">
      <c r="A870" s="362"/>
      <c r="B870" s="363"/>
      <c r="C870" s="364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spans="1:26" ht="12.75">
      <c r="A871" s="362"/>
      <c r="B871" s="363"/>
      <c r="C871" s="364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spans="1:26" ht="12.75">
      <c r="A872" s="362"/>
      <c r="B872" s="363"/>
      <c r="C872" s="364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spans="1:26" ht="12.75">
      <c r="A873" s="362"/>
      <c r="B873" s="363"/>
      <c r="C873" s="364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spans="1:26" ht="12.75">
      <c r="A874" s="362"/>
      <c r="B874" s="363"/>
      <c r="C874" s="364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spans="1:26" ht="12.75">
      <c r="A875" s="362"/>
      <c r="B875" s="363"/>
      <c r="C875" s="364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spans="1:26" ht="12.75">
      <c r="A876" s="362"/>
      <c r="B876" s="363"/>
      <c r="C876" s="364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spans="1:26" ht="12.75">
      <c r="A877" s="362"/>
      <c r="B877" s="363"/>
      <c r="C877" s="364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spans="1:26" ht="12.75">
      <c r="A878" s="362"/>
      <c r="B878" s="363"/>
      <c r="C878" s="364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spans="1:26" ht="12.75">
      <c r="A879" s="362"/>
      <c r="B879" s="363"/>
      <c r="C879" s="364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spans="1:26" ht="12.75">
      <c r="A880" s="362"/>
      <c r="B880" s="363"/>
      <c r="C880" s="364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spans="1:26" ht="12.75">
      <c r="A881" s="362"/>
      <c r="B881" s="363"/>
      <c r="C881" s="364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spans="1:26" ht="12.75">
      <c r="A882" s="362"/>
      <c r="B882" s="363"/>
      <c r="C882" s="364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spans="1:26" ht="12.75">
      <c r="A883" s="362"/>
      <c r="B883" s="363"/>
      <c r="C883" s="364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spans="1:26" ht="12.75">
      <c r="A884" s="362"/>
      <c r="B884" s="363"/>
      <c r="C884" s="364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spans="1:26" ht="12.75">
      <c r="A885" s="362"/>
      <c r="B885" s="363"/>
      <c r="C885" s="364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spans="1:26" ht="12.75">
      <c r="A886" s="362"/>
      <c r="B886" s="363"/>
      <c r="C886" s="364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spans="1:26" ht="12.75">
      <c r="A887" s="362"/>
      <c r="B887" s="363"/>
      <c r="C887" s="364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spans="1:26" ht="12.75">
      <c r="A888" s="362"/>
      <c r="B888" s="363"/>
      <c r="C888" s="364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spans="1:26" ht="12.75">
      <c r="A889" s="362"/>
      <c r="B889" s="363"/>
      <c r="C889" s="364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spans="1:26" ht="12.75">
      <c r="A890" s="362"/>
      <c r="B890" s="363"/>
      <c r="C890" s="364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spans="1:26" ht="12.75">
      <c r="A891" s="362"/>
      <c r="B891" s="363"/>
      <c r="C891" s="364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spans="1:26" ht="12.75">
      <c r="A892" s="362"/>
      <c r="B892" s="363"/>
      <c r="C892" s="364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spans="1:26" ht="12.75">
      <c r="A893" s="362"/>
      <c r="B893" s="363"/>
      <c r="C893" s="364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spans="1:26" ht="12.75">
      <c r="A894" s="362"/>
      <c r="B894" s="363"/>
      <c r="C894" s="364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spans="1:26" ht="12.75">
      <c r="A895" s="362"/>
      <c r="B895" s="363"/>
      <c r="C895" s="364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spans="1:26" ht="12.75">
      <c r="A896" s="362"/>
      <c r="B896" s="363"/>
      <c r="C896" s="364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spans="1:26" ht="12.75">
      <c r="A897" s="362"/>
      <c r="B897" s="363"/>
      <c r="C897" s="364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spans="1:26" ht="12.75">
      <c r="A898" s="362"/>
      <c r="B898" s="363"/>
      <c r="C898" s="364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spans="1:26" ht="12.75">
      <c r="A899" s="362"/>
      <c r="B899" s="363"/>
      <c r="C899" s="364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spans="1:26" ht="12.75">
      <c r="A900" s="362"/>
      <c r="B900" s="363"/>
      <c r="C900" s="364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spans="1:26" ht="12.75">
      <c r="A901" s="362"/>
      <c r="B901" s="363"/>
      <c r="C901" s="364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spans="1:26" ht="12.75">
      <c r="A902" s="362"/>
      <c r="B902" s="363"/>
      <c r="C902" s="364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spans="1:26" ht="12.75">
      <c r="A903" s="362"/>
      <c r="B903" s="363"/>
      <c r="C903" s="364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spans="1:26" ht="12.75">
      <c r="A904" s="362"/>
      <c r="B904" s="363"/>
      <c r="C904" s="364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spans="1:26" ht="12.75">
      <c r="A905" s="362"/>
      <c r="B905" s="363"/>
      <c r="C905" s="364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spans="1:26" ht="12.75">
      <c r="A906" s="362"/>
      <c r="B906" s="363"/>
      <c r="C906" s="364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spans="1:26" ht="12.75">
      <c r="A907" s="362"/>
      <c r="B907" s="363"/>
      <c r="C907" s="364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spans="1:26" ht="12.75">
      <c r="A908" s="362"/>
      <c r="B908" s="363"/>
      <c r="C908" s="364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spans="1:26" ht="12.75">
      <c r="A909" s="362"/>
      <c r="B909" s="363"/>
      <c r="C909" s="364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spans="1:26" ht="12.75">
      <c r="A910" s="362"/>
      <c r="B910" s="363"/>
      <c r="C910" s="364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spans="1:26" ht="12.75">
      <c r="A911" s="362"/>
      <c r="B911" s="363"/>
      <c r="C911" s="364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spans="1:26" ht="12.75">
      <c r="A912" s="362"/>
      <c r="B912" s="363"/>
      <c r="C912" s="364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spans="1:26" ht="12.75">
      <c r="A913" s="362"/>
      <c r="B913" s="363"/>
      <c r="C913" s="364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spans="1:26" ht="12.75">
      <c r="A914" s="362"/>
      <c r="B914" s="363"/>
      <c r="C914" s="364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spans="1:26" ht="12.75">
      <c r="A915" s="362"/>
      <c r="B915" s="363"/>
      <c r="C915" s="364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spans="1:26" ht="12.75">
      <c r="A916" s="362"/>
      <c r="B916" s="363"/>
      <c r="C916" s="364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spans="1:26" ht="12.75">
      <c r="A917" s="362"/>
      <c r="B917" s="363"/>
      <c r="C917" s="364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spans="1:26" ht="12.75">
      <c r="A918" s="362"/>
      <c r="B918" s="363"/>
      <c r="C918" s="364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spans="1:26" ht="12.75">
      <c r="A919" s="362"/>
      <c r="B919" s="363"/>
      <c r="C919" s="364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spans="1:26" ht="12.75">
      <c r="A920" s="362"/>
      <c r="B920" s="363"/>
      <c r="C920" s="364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spans="1:26" ht="12.75">
      <c r="A921" s="362"/>
      <c r="B921" s="363"/>
      <c r="C921" s="364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spans="1:26" ht="12.75">
      <c r="A922" s="362"/>
      <c r="B922" s="363"/>
      <c r="C922" s="364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spans="1:26" ht="12.75">
      <c r="A923" s="362"/>
      <c r="B923" s="363"/>
      <c r="C923" s="364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spans="1:26" ht="12.75">
      <c r="A924" s="362"/>
      <c r="B924" s="363"/>
      <c r="C924" s="364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spans="1:26" ht="12.75">
      <c r="A925" s="362"/>
      <c r="B925" s="363"/>
      <c r="C925" s="364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spans="1:26" ht="12.75">
      <c r="A926" s="362"/>
      <c r="B926" s="363"/>
      <c r="C926" s="364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spans="1:26" ht="12.75">
      <c r="A927" s="362"/>
      <c r="B927" s="363"/>
      <c r="C927" s="364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spans="1:26" ht="12.75">
      <c r="A928" s="362"/>
      <c r="B928" s="363"/>
      <c r="C928" s="364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spans="1:26" ht="12.75">
      <c r="A929" s="362"/>
      <c r="B929" s="363"/>
      <c r="C929" s="364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spans="1:26" ht="12.75">
      <c r="A930" s="362"/>
      <c r="B930" s="363"/>
      <c r="C930" s="364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spans="1:26" ht="12.75">
      <c r="A931" s="362"/>
      <c r="B931" s="363"/>
      <c r="C931" s="364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spans="1:26" ht="12.75">
      <c r="A932" s="362"/>
      <c r="B932" s="363"/>
      <c r="C932" s="364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spans="1:26" ht="12.75">
      <c r="A933" s="362"/>
      <c r="B933" s="363"/>
      <c r="C933" s="364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spans="1:26" ht="12.75">
      <c r="A934" s="362"/>
      <c r="B934" s="363"/>
      <c r="C934" s="364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spans="1:26" ht="12.75">
      <c r="A935" s="362"/>
      <c r="B935" s="363"/>
      <c r="C935" s="364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spans="1:26" ht="12.75">
      <c r="A936" s="362"/>
      <c r="B936" s="363"/>
      <c r="C936" s="364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spans="1:26" ht="12.75">
      <c r="A937" s="362"/>
      <c r="B937" s="363"/>
      <c r="C937" s="364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spans="1:26" ht="12.75">
      <c r="A938" s="362"/>
      <c r="B938" s="363"/>
      <c r="C938" s="364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spans="1:26" ht="12.75">
      <c r="A939" s="362"/>
      <c r="B939" s="363"/>
      <c r="C939" s="364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spans="1:26" ht="12.75">
      <c r="A940" s="362"/>
      <c r="B940" s="363"/>
      <c r="C940" s="364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spans="1:26" ht="12.75">
      <c r="A941" s="362"/>
      <c r="B941" s="363"/>
      <c r="C941" s="364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spans="1:26" ht="12.75">
      <c r="A942" s="362"/>
      <c r="B942" s="363"/>
      <c r="C942" s="364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spans="1:26" ht="12.75">
      <c r="A943" s="362"/>
      <c r="B943" s="363"/>
      <c r="C943" s="364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spans="1:26" ht="12.75">
      <c r="A944" s="362"/>
      <c r="B944" s="363"/>
      <c r="C944" s="364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spans="1:26" ht="12.75">
      <c r="A945" s="362"/>
      <c r="B945" s="363"/>
      <c r="C945" s="364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spans="1:26" ht="12.75">
      <c r="A946" s="362"/>
      <c r="B946" s="363"/>
      <c r="C946" s="364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spans="1:26" ht="12.75">
      <c r="A947" s="362"/>
      <c r="B947" s="363"/>
      <c r="C947" s="364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spans="1:26" ht="12.75">
      <c r="A948" s="362"/>
      <c r="B948" s="363"/>
      <c r="C948" s="364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spans="1:26" ht="12.75">
      <c r="A949" s="362"/>
      <c r="B949" s="363"/>
      <c r="C949" s="364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spans="1:26" ht="12.75">
      <c r="A950" s="362"/>
      <c r="B950" s="363"/>
      <c r="C950" s="364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spans="1:26" ht="12.75">
      <c r="A951" s="362"/>
      <c r="B951" s="363"/>
      <c r="C951" s="364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spans="1:26" ht="12.75">
      <c r="A952" s="362"/>
      <c r="B952" s="363"/>
      <c r="C952" s="364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spans="1:26" ht="12.75">
      <c r="A953" s="362"/>
      <c r="B953" s="363"/>
      <c r="C953" s="364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spans="1:26" ht="12.75">
      <c r="A954" s="362"/>
      <c r="B954" s="363"/>
      <c r="C954" s="364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spans="1:26" ht="12.75">
      <c r="A955" s="362"/>
      <c r="B955" s="363"/>
      <c r="C955" s="364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spans="1:26" ht="12.75">
      <c r="A956" s="362"/>
      <c r="B956" s="363"/>
      <c r="C956" s="364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spans="1:26" ht="12.75">
      <c r="A957" s="362"/>
      <c r="B957" s="363"/>
      <c r="C957" s="364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spans="1:26" ht="12.75">
      <c r="A958" s="362"/>
      <c r="B958" s="363"/>
      <c r="C958" s="364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spans="1:26" ht="12.75">
      <c r="A959" s="362"/>
      <c r="B959" s="363"/>
      <c r="C959" s="364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spans="1:26" ht="12.75">
      <c r="A960" s="362"/>
      <c r="B960" s="363"/>
      <c r="C960" s="364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spans="1:26" ht="12.75">
      <c r="A961" s="362"/>
      <c r="B961" s="363"/>
      <c r="C961" s="364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spans="1:26" ht="12.75">
      <c r="A962" s="362"/>
      <c r="B962" s="363"/>
      <c r="C962" s="364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spans="1:26" ht="12.75">
      <c r="A963" s="362"/>
      <c r="B963" s="363"/>
      <c r="C963" s="364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spans="1:26" ht="12.75">
      <c r="A964" s="362"/>
      <c r="B964" s="363"/>
      <c r="C964" s="364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spans="1:26" ht="12.75">
      <c r="A965" s="362"/>
      <c r="B965" s="363"/>
      <c r="C965" s="364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spans="1:26" ht="12.75">
      <c r="A966" s="362"/>
      <c r="B966" s="363"/>
      <c r="C966" s="364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spans="1:26" ht="12.75">
      <c r="A967" s="362"/>
      <c r="B967" s="363"/>
      <c r="C967" s="364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spans="1:26" ht="12.75">
      <c r="A968" s="362"/>
      <c r="B968" s="363"/>
      <c r="C968" s="364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spans="1:26" ht="12.75">
      <c r="A969" s="362"/>
      <c r="B969" s="363"/>
      <c r="C969" s="364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spans="1:26" ht="12.75">
      <c r="A970" s="362"/>
      <c r="B970" s="363"/>
      <c r="C970" s="364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spans="1:26" ht="12.75">
      <c r="A971" s="362"/>
      <c r="B971" s="363"/>
      <c r="C971" s="364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spans="1:26" ht="12.75">
      <c r="A972" s="362"/>
      <c r="B972" s="363"/>
      <c r="C972" s="364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spans="1:26" ht="12.75">
      <c r="A973" s="362"/>
      <c r="B973" s="363"/>
      <c r="C973" s="364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spans="1:26" ht="12.75">
      <c r="A974" s="362"/>
      <c r="B974" s="363"/>
      <c r="C974" s="364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spans="1:26" ht="12.75">
      <c r="A975" s="362"/>
      <c r="B975" s="363"/>
      <c r="C975" s="364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spans="1:26" ht="12.75">
      <c r="A976" s="362"/>
      <c r="B976" s="363"/>
      <c r="C976" s="364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spans="1:26" ht="12.75">
      <c r="A977" s="362"/>
      <c r="B977" s="363"/>
      <c r="C977" s="364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spans="1:26" ht="12.75">
      <c r="A978" s="362"/>
      <c r="B978" s="363"/>
      <c r="C978" s="364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spans="1:26" ht="12.75">
      <c r="A979" s="362"/>
      <c r="B979" s="363"/>
      <c r="C979" s="364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spans="1:26" ht="12.75">
      <c r="A980" s="362"/>
      <c r="B980" s="363"/>
      <c r="C980" s="364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spans="1:26" ht="12.75">
      <c r="A981" s="362"/>
      <c r="B981" s="363"/>
      <c r="C981" s="364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spans="1:26" ht="12.75">
      <c r="A982" s="362"/>
      <c r="B982" s="363"/>
      <c r="C982" s="364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spans="1:26" ht="12.75">
      <c r="A983" s="362"/>
      <c r="B983" s="363"/>
      <c r="C983" s="364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spans="1:26" ht="12.75">
      <c r="A984" s="362"/>
      <c r="B984" s="363"/>
      <c r="C984" s="364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spans="1:26" ht="12.75">
      <c r="A985" s="362"/>
      <c r="B985" s="363"/>
      <c r="C985" s="364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spans="1:26" ht="12.75">
      <c r="A986" s="362"/>
      <c r="B986" s="363"/>
      <c r="C986" s="364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spans="1:26" ht="12.75">
      <c r="A987" s="362"/>
      <c r="B987" s="363"/>
      <c r="C987" s="364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spans="1:26" ht="12.75">
      <c r="A988" s="362"/>
      <c r="B988" s="363"/>
      <c r="C988" s="364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spans="1:26" ht="12.75">
      <c r="A989" s="362"/>
      <c r="B989" s="363"/>
      <c r="C989" s="364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9"/>
      <c r="B1" s="269"/>
      <c r="C1" s="270"/>
      <c r="D1" s="269"/>
      <c r="E1" s="269"/>
      <c r="F1" s="18"/>
      <c r="G1" s="550" t="s">
        <v>0</v>
      </c>
      <c r="H1" s="523"/>
      <c r="I1" s="523"/>
      <c r="J1" s="523"/>
      <c r="K1" s="523"/>
      <c r="L1" s="523"/>
      <c r="M1" s="523"/>
      <c r="N1" s="523"/>
      <c r="O1" s="18"/>
      <c r="P1" s="18"/>
      <c r="Q1" s="271" t="s">
        <v>1</v>
      </c>
      <c r="R1" s="272"/>
      <c r="S1" s="272"/>
      <c r="T1" s="272"/>
      <c r="U1" s="272"/>
      <c r="V1" s="272"/>
      <c r="W1" s="272"/>
      <c r="X1" s="272"/>
      <c r="Y1" s="272"/>
      <c r="Z1" s="272"/>
    </row>
    <row r="2" spans="1:26" ht="26.25">
      <c r="A2" s="273"/>
      <c r="B2" s="274"/>
      <c r="C2" s="551" t="s">
        <v>2</v>
      </c>
      <c r="D2" s="523"/>
      <c r="E2" s="275"/>
      <c r="F2" s="273"/>
      <c r="G2" s="110">
        <v>5</v>
      </c>
      <c r="H2" s="111">
        <f>G2*0.625</f>
        <v>3.125</v>
      </c>
      <c r="I2" s="273"/>
      <c r="J2" s="276"/>
      <c r="K2" s="276"/>
      <c r="L2" s="276"/>
      <c r="M2" s="276"/>
      <c r="N2" s="276"/>
      <c r="O2" s="276"/>
      <c r="P2" s="276"/>
      <c r="Q2" s="271" t="s">
        <v>3</v>
      </c>
      <c r="R2" s="272"/>
      <c r="S2" s="272"/>
      <c r="T2" s="272"/>
      <c r="U2" s="272"/>
      <c r="V2" s="272"/>
      <c r="W2" s="272"/>
      <c r="X2" s="272"/>
      <c r="Y2" s="272"/>
      <c r="Z2" s="272"/>
    </row>
    <row r="3" spans="1:26" ht="25.5" customHeight="1">
      <c r="A3" s="552" t="s">
        <v>171</v>
      </c>
      <c r="B3" s="523"/>
      <c r="C3" s="277"/>
      <c r="D3" s="278"/>
      <c r="E3" s="278"/>
      <c r="F3" s="273"/>
      <c r="G3" s="273"/>
      <c r="H3" s="273"/>
      <c r="I3" s="273"/>
      <c r="J3" s="273"/>
      <c r="K3" s="273"/>
      <c r="L3" s="273"/>
      <c r="M3" s="279"/>
      <c r="N3" s="279"/>
      <c r="O3" s="279"/>
      <c r="P3" s="279"/>
      <c r="Q3" s="273"/>
      <c r="R3" s="272"/>
      <c r="S3" s="272"/>
      <c r="T3" s="272"/>
      <c r="U3" s="272"/>
      <c r="V3" s="272"/>
      <c r="W3" s="272"/>
      <c r="X3" s="272"/>
      <c r="Y3" s="272"/>
      <c r="Z3" s="272"/>
    </row>
    <row r="4" spans="1:26" ht="12.75">
      <c r="A4" s="553" t="s">
        <v>9</v>
      </c>
      <c r="B4" s="527"/>
      <c r="C4" s="527"/>
      <c r="D4" s="527"/>
      <c r="E4" s="528"/>
      <c r="F4" s="554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  <c r="R4" s="272"/>
      <c r="S4" s="272"/>
      <c r="T4" s="272"/>
      <c r="U4" s="272"/>
      <c r="V4" s="272"/>
      <c r="W4" s="272"/>
      <c r="X4" s="272"/>
      <c r="Y4" s="272"/>
      <c r="Z4" s="272"/>
    </row>
    <row r="5" spans="1:26" ht="12.75">
      <c r="A5" s="529"/>
      <c r="B5" s="530"/>
      <c r="C5" s="530"/>
      <c r="D5" s="530"/>
      <c r="E5" s="531"/>
      <c r="F5" s="554" t="s">
        <v>11</v>
      </c>
      <c r="G5" s="533"/>
      <c r="H5" s="533"/>
      <c r="I5" s="533"/>
      <c r="J5" s="533"/>
      <c r="K5" s="533"/>
      <c r="L5" s="534"/>
      <c r="M5" s="554" t="s">
        <v>12</v>
      </c>
      <c r="N5" s="533"/>
      <c r="O5" s="533"/>
      <c r="P5" s="533"/>
      <c r="Q5" s="534"/>
      <c r="R5" s="272"/>
      <c r="S5" s="272"/>
      <c r="T5" s="272"/>
      <c r="U5" s="272"/>
      <c r="V5" s="272"/>
      <c r="W5" s="272"/>
      <c r="X5" s="272"/>
      <c r="Y5" s="272"/>
      <c r="Z5" s="272"/>
    </row>
    <row r="6" spans="1:26" ht="12.75">
      <c r="A6" s="539" t="s">
        <v>13</v>
      </c>
      <c r="B6" s="541" t="s">
        <v>14</v>
      </c>
      <c r="C6" s="557" t="s">
        <v>15</v>
      </c>
      <c r="D6" s="542" t="s">
        <v>16</v>
      </c>
      <c r="E6" s="542" t="s">
        <v>17</v>
      </c>
      <c r="F6" s="544" t="s">
        <v>18</v>
      </c>
      <c r="G6" s="280" t="s">
        <v>19</v>
      </c>
      <c r="H6" s="281" t="s">
        <v>20</v>
      </c>
      <c r="I6" s="280" t="s">
        <v>21</v>
      </c>
      <c r="J6" s="280" t="s">
        <v>22</v>
      </c>
      <c r="K6" s="280" t="s">
        <v>23</v>
      </c>
      <c r="L6" s="282" t="s">
        <v>24</v>
      </c>
      <c r="M6" s="280" t="s">
        <v>20</v>
      </c>
      <c r="N6" s="280" t="s">
        <v>21</v>
      </c>
      <c r="O6" s="280" t="s">
        <v>22</v>
      </c>
      <c r="P6" s="280" t="s">
        <v>23</v>
      </c>
      <c r="Q6" s="282" t="s">
        <v>24</v>
      </c>
      <c r="R6" s="272"/>
      <c r="S6" s="272"/>
      <c r="T6" s="272"/>
      <c r="U6" s="272"/>
      <c r="V6" s="272"/>
      <c r="W6" s="272"/>
      <c r="X6" s="272"/>
      <c r="Y6" s="272"/>
      <c r="Z6" s="272"/>
    </row>
    <row r="7" spans="1:26" ht="12.75">
      <c r="A7" s="540"/>
      <c r="B7" s="540"/>
      <c r="C7" s="540"/>
      <c r="D7" s="540"/>
      <c r="E7" s="540"/>
      <c r="F7" s="545"/>
      <c r="G7" s="283">
        <f t="shared" ref="G7:K7" si="0">SUM(G8:G49)</f>
        <v>24.100000000000005</v>
      </c>
      <c r="H7" s="284">
        <f t="shared" si="0"/>
        <v>5.0000000000000009</v>
      </c>
      <c r="I7" s="283">
        <f t="shared" si="0"/>
        <v>4.9999999999999991</v>
      </c>
      <c r="J7" s="283">
        <f t="shared" si="0"/>
        <v>5.0999999999999979</v>
      </c>
      <c r="K7" s="283">
        <f t="shared" si="0"/>
        <v>5</v>
      </c>
      <c r="L7" s="285">
        <f>SUM(L8:L349)</f>
        <v>4.5999999999999996</v>
      </c>
      <c r="M7" s="283">
        <f t="shared" ref="M7:Q7" si="1">SUM(M8:M49)</f>
        <v>0</v>
      </c>
      <c r="N7" s="283">
        <f t="shared" si="1"/>
        <v>0</v>
      </c>
      <c r="O7" s="283">
        <f t="shared" si="1"/>
        <v>0</v>
      </c>
      <c r="P7" s="283">
        <f t="shared" si="1"/>
        <v>0</v>
      </c>
      <c r="Q7" s="285">
        <f t="shared" si="1"/>
        <v>0</v>
      </c>
      <c r="R7" s="272"/>
      <c r="S7" s="272"/>
      <c r="T7" s="272"/>
      <c r="U7" s="272"/>
      <c r="V7" s="272"/>
      <c r="W7" s="272"/>
      <c r="X7" s="272"/>
      <c r="Y7" s="272"/>
      <c r="Z7" s="272"/>
    </row>
    <row r="8" spans="1:26" ht="12.75">
      <c r="A8" s="286" t="s">
        <v>25</v>
      </c>
      <c r="B8" s="287" t="s">
        <v>28</v>
      </c>
      <c r="C8" s="288" t="s">
        <v>135</v>
      </c>
      <c r="D8" s="289"/>
      <c r="E8" s="290"/>
      <c r="F8" s="291"/>
      <c r="G8" s="292" t="str">
        <f t="shared" ref="G8:G19" si="2">IF(SUM(H8:L8)=0,"",SUM(H8:L8))</f>
        <v/>
      </c>
      <c r="H8" s="293"/>
      <c r="I8" s="293"/>
      <c r="J8" s="294"/>
      <c r="K8" s="295"/>
      <c r="L8" s="395"/>
      <c r="M8" s="296"/>
      <c r="N8" s="296"/>
      <c r="O8" s="296"/>
      <c r="P8" s="294"/>
      <c r="Q8" s="297"/>
      <c r="R8" s="272"/>
      <c r="S8" s="272"/>
      <c r="T8" s="272"/>
      <c r="U8" s="272"/>
      <c r="V8" s="272"/>
      <c r="W8" s="272"/>
      <c r="X8" s="272"/>
      <c r="Y8" s="272"/>
      <c r="Z8" s="272"/>
    </row>
    <row r="9" spans="1:26" ht="12.75">
      <c r="A9" s="298"/>
      <c r="B9" s="299"/>
      <c r="C9" s="300" t="s">
        <v>142</v>
      </c>
      <c r="D9" s="301"/>
      <c r="E9" s="290" t="s">
        <v>1</v>
      </c>
      <c r="F9" s="291">
        <v>1</v>
      </c>
      <c r="G9" s="292" t="str">
        <f t="shared" si="2"/>
        <v/>
      </c>
      <c r="H9" s="293"/>
      <c r="I9" s="293"/>
      <c r="J9" s="293"/>
      <c r="K9" s="302"/>
      <c r="L9" s="395"/>
      <c r="M9" s="296"/>
      <c r="N9" s="296"/>
      <c r="O9" s="296"/>
      <c r="P9" s="294"/>
      <c r="Q9" s="297"/>
      <c r="R9" s="272"/>
      <c r="S9" s="272"/>
      <c r="T9" s="272"/>
      <c r="U9" s="272"/>
      <c r="V9" s="272"/>
      <c r="W9" s="272"/>
      <c r="X9" s="272"/>
      <c r="Y9" s="272"/>
      <c r="Z9" s="272"/>
    </row>
    <row r="10" spans="1:26" ht="12.75">
      <c r="A10" s="298"/>
      <c r="B10" s="303"/>
      <c r="C10" s="300" t="s">
        <v>161</v>
      </c>
      <c r="D10" s="304"/>
      <c r="E10" s="290" t="s">
        <v>1</v>
      </c>
      <c r="F10" s="291">
        <v>1</v>
      </c>
      <c r="G10" s="292">
        <f t="shared" si="2"/>
        <v>0.3</v>
      </c>
      <c r="H10" s="293">
        <v>0.3</v>
      </c>
      <c r="I10" s="293"/>
      <c r="J10" s="293"/>
      <c r="K10" s="302"/>
      <c r="L10" s="395"/>
      <c r="M10" s="306"/>
      <c r="N10" s="296"/>
      <c r="O10" s="296"/>
      <c r="P10" s="294"/>
      <c r="Q10" s="297"/>
      <c r="R10" s="272"/>
      <c r="S10" s="272"/>
      <c r="T10" s="272"/>
      <c r="U10" s="272"/>
      <c r="V10" s="272"/>
      <c r="W10" s="272"/>
      <c r="X10" s="272"/>
      <c r="Y10" s="272"/>
      <c r="Z10" s="272"/>
    </row>
    <row r="11" spans="1:26" ht="12.75">
      <c r="A11" s="305"/>
      <c r="B11" s="299"/>
      <c r="C11" s="300" t="s">
        <v>162</v>
      </c>
      <c r="D11" s="304" t="s">
        <v>163</v>
      </c>
      <c r="E11" s="290" t="s">
        <v>1</v>
      </c>
      <c r="F11" s="291"/>
      <c r="G11" s="292">
        <f t="shared" si="2"/>
        <v>0.2</v>
      </c>
      <c r="H11" s="293">
        <v>0.2</v>
      </c>
      <c r="I11" s="293"/>
      <c r="J11" s="293"/>
      <c r="K11" s="302"/>
      <c r="L11" s="395"/>
      <c r="M11" s="306"/>
      <c r="N11" s="306"/>
      <c r="O11" s="306"/>
      <c r="P11" s="293"/>
      <c r="Q11" s="297"/>
      <c r="R11" s="272"/>
      <c r="S11" s="272"/>
      <c r="T11" s="272"/>
      <c r="U11" s="272"/>
      <c r="V11" s="272"/>
      <c r="W11" s="272"/>
      <c r="X11" s="272"/>
      <c r="Y11" s="272"/>
      <c r="Z11" s="272"/>
    </row>
    <row r="12" spans="1:26" ht="12.75">
      <c r="A12" s="305"/>
      <c r="B12" s="299"/>
      <c r="C12" s="300" t="s">
        <v>164</v>
      </c>
      <c r="D12" s="304"/>
      <c r="E12" s="290" t="s">
        <v>1</v>
      </c>
      <c r="F12" s="291">
        <v>0.1</v>
      </c>
      <c r="G12" s="292">
        <f t="shared" si="2"/>
        <v>0.3</v>
      </c>
      <c r="H12" s="396">
        <v>0.3</v>
      </c>
      <c r="I12" s="294"/>
      <c r="J12" s="293"/>
      <c r="K12" s="302"/>
      <c r="L12" s="395"/>
      <c r="M12" s="306"/>
      <c r="N12" s="306"/>
      <c r="O12" s="306"/>
      <c r="P12" s="293"/>
      <c r="Q12" s="297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26" ht="12.75">
      <c r="A13" s="286"/>
      <c r="B13" s="299"/>
      <c r="C13" s="300" t="s">
        <v>165</v>
      </c>
      <c r="D13" s="301"/>
      <c r="E13" s="290" t="s">
        <v>1</v>
      </c>
      <c r="F13" s="291">
        <v>0.5</v>
      </c>
      <c r="G13" s="292">
        <f t="shared" si="2"/>
        <v>0.3</v>
      </c>
      <c r="H13" s="293">
        <v>0.3</v>
      </c>
      <c r="I13" s="294"/>
      <c r="J13" s="294"/>
      <c r="K13" s="302"/>
      <c r="L13" s="395"/>
      <c r="M13" s="306"/>
      <c r="N13" s="296"/>
      <c r="O13" s="296"/>
      <c r="P13" s="294"/>
      <c r="Q13" s="297"/>
      <c r="R13" s="272"/>
      <c r="S13" s="272"/>
      <c r="T13" s="272"/>
      <c r="U13" s="272"/>
      <c r="V13" s="272"/>
      <c r="W13" s="272"/>
      <c r="X13" s="272"/>
      <c r="Y13" s="272"/>
      <c r="Z13" s="272"/>
    </row>
    <row r="14" spans="1:26" ht="12.75">
      <c r="A14" s="286"/>
      <c r="B14" s="299"/>
      <c r="C14" s="307" t="s">
        <v>172</v>
      </c>
      <c r="D14" s="304"/>
      <c r="E14" s="290" t="s">
        <v>1</v>
      </c>
      <c r="F14" s="291">
        <v>1</v>
      </c>
      <c r="G14" s="292">
        <f t="shared" si="2"/>
        <v>3.6</v>
      </c>
      <c r="H14" s="293"/>
      <c r="I14" s="293">
        <v>0.6</v>
      </c>
      <c r="J14" s="293">
        <v>3</v>
      </c>
      <c r="K14" s="302"/>
      <c r="L14" s="397"/>
      <c r="M14" s="306"/>
      <c r="N14" s="296"/>
      <c r="O14" s="296"/>
      <c r="P14" s="294"/>
      <c r="Q14" s="297"/>
      <c r="R14" s="272"/>
      <c r="S14" s="272"/>
      <c r="T14" s="272"/>
      <c r="U14" s="272"/>
      <c r="V14" s="272"/>
      <c r="W14" s="272"/>
      <c r="X14" s="272"/>
      <c r="Y14" s="272"/>
      <c r="Z14" s="272"/>
    </row>
    <row r="15" spans="1:26" ht="12.75">
      <c r="A15" s="286"/>
      <c r="B15" s="299"/>
      <c r="C15" s="300" t="s">
        <v>173</v>
      </c>
      <c r="D15" s="304" t="s">
        <v>174</v>
      </c>
      <c r="E15" s="290" t="s">
        <v>1</v>
      </c>
      <c r="F15" s="291">
        <v>1</v>
      </c>
      <c r="G15" s="292">
        <f t="shared" si="2"/>
        <v>1.8</v>
      </c>
      <c r="H15" s="293"/>
      <c r="I15" s="293">
        <v>0.9</v>
      </c>
      <c r="J15" s="293">
        <v>0.9</v>
      </c>
      <c r="K15" s="302"/>
      <c r="L15" s="397"/>
      <c r="M15" s="306"/>
      <c r="N15" s="296"/>
      <c r="O15" s="296"/>
      <c r="P15" s="294"/>
      <c r="Q15" s="297"/>
      <c r="R15" s="272"/>
      <c r="S15" s="272"/>
      <c r="T15" s="272"/>
      <c r="U15" s="272"/>
      <c r="V15" s="272"/>
      <c r="W15" s="272"/>
      <c r="X15" s="272"/>
      <c r="Y15" s="272"/>
      <c r="Z15" s="272"/>
    </row>
    <row r="16" spans="1:26" ht="12.75">
      <c r="A16" s="286"/>
      <c r="B16" s="299"/>
      <c r="C16" s="300" t="s">
        <v>175</v>
      </c>
      <c r="D16" s="301"/>
      <c r="E16" s="290" t="s">
        <v>1</v>
      </c>
      <c r="F16" s="291">
        <v>1</v>
      </c>
      <c r="G16" s="292">
        <f t="shared" si="2"/>
        <v>2.0999999999999996</v>
      </c>
      <c r="H16" s="293"/>
      <c r="I16" s="293"/>
      <c r="J16" s="293"/>
      <c r="K16" s="302">
        <v>1.4</v>
      </c>
      <c r="L16" s="395">
        <v>0.7</v>
      </c>
      <c r="M16" s="306"/>
      <c r="N16" s="296"/>
      <c r="O16" s="296"/>
      <c r="P16" s="294"/>
      <c r="Q16" s="297"/>
      <c r="R16" s="272"/>
      <c r="S16" s="272"/>
      <c r="T16" s="272"/>
      <c r="U16" s="272"/>
      <c r="V16" s="272"/>
      <c r="W16" s="272"/>
      <c r="X16" s="272"/>
      <c r="Y16" s="272"/>
      <c r="Z16" s="272"/>
    </row>
    <row r="17" spans="1:26" ht="12.75">
      <c r="A17" s="286"/>
      <c r="B17" s="299"/>
      <c r="C17" s="307" t="s">
        <v>176</v>
      </c>
      <c r="D17" s="301"/>
      <c r="E17" s="290"/>
      <c r="F17" s="291"/>
      <c r="G17" s="292" t="str">
        <f t="shared" si="2"/>
        <v/>
      </c>
      <c r="H17" s="293"/>
      <c r="I17" s="293"/>
      <c r="J17" s="293"/>
      <c r="K17" s="302"/>
      <c r="L17" s="397"/>
      <c r="M17" s="306"/>
      <c r="N17" s="296"/>
      <c r="O17" s="296"/>
      <c r="P17" s="294"/>
      <c r="Q17" s="297"/>
      <c r="R17" s="272"/>
      <c r="S17" s="272"/>
      <c r="T17" s="272"/>
      <c r="U17" s="272"/>
      <c r="V17" s="272"/>
      <c r="W17" s="272"/>
      <c r="X17" s="272"/>
      <c r="Y17" s="272"/>
      <c r="Z17" s="272"/>
    </row>
    <row r="18" spans="1:26" ht="12.75">
      <c r="A18" s="286"/>
      <c r="B18" s="299"/>
      <c r="C18" s="307" t="s">
        <v>177</v>
      </c>
      <c r="D18" s="301"/>
      <c r="E18" s="290" t="s">
        <v>1</v>
      </c>
      <c r="F18" s="291"/>
      <c r="G18" s="292">
        <f t="shared" si="2"/>
        <v>0.89999999999999991</v>
      </c>
      <c r="H18" s="293"/>
      <c r="I18" s="293"/>
      <c r="J18" s="293"/>
      <c r="K18" s="302">
        <v>0.2</v>
      </c>
      <c r="L18" s="395">
        <v>0.7</v>
      </c>
      <c r="M18" s="306"/>
      <c r="N18" s="296"/>
      <c r="O18" s="296"/>
      <c r="P18" s="294"/>
      <c r="Q18" s="297"/>
      <c r="R18" s="272"/>
      <c r="S18" s="272"/>
      <c r="T18" s="272"/>
      <c r="U18" s="272"/>
      <c r="V18" s="272"/>
      <c r="W18" s="272"/>
      <c r="X18" s="272"/>
      <c r="Y18" s="272"/>
      <c r="Z18" s="272"/>
    </row>
    <row r="19" spans="1:26" ht="12.75">
      <c r="A19" s="286"/>
      <c r="B19" s="299"/>
      <c r="C19" s="300" t="s">
        <v>178</v>
      </c>
      <c r="D19" s="304"/>
      <c r="E19" s="290" t="s">
        <v>1</v>
      </c>
      <c r="F19" s="291"/>
      <c r="G19" s="292">
        <f t="shared" si="2"/>
        <v>4.8</v>
      </c>
      <c r="H19" s="293"/>
      <c r="I19" s="293"/>
      <c r="J19" s="293"/>
      <c r="K19" s="302">
        <v>2</v>
      </c>
      <c r="L19" s="395">
        <v>2.8</v>
      </c>
      <c r="M19" s="306"/>
      <c r="N19" s="296"/>
      <c r="O19" s="296"/>
      <c r="P19" s="294"/>
      <c r="Q19" s="297"/>
      <c r="R19" s="272"/>
      <c r="S19" s="272"/>
      <c r="T19" s="272"/>
      <c r="U19" s="272"/>
      <c r="V19" s="272"/>
      <c r="W19" s="272"/>
      <c r="X19" s="272"/>
      <c r="Y19" s="272"/>
      <c r="Z19" s="272"/>
    </row>
    <row r="20" spans="1:26" ht="12.75">
      <c r="A20" s="286"/>
      <c r="B20" s="299"/>
      <c r="C20" s="300" t="s">
        <v>179</v>
      </c>
      <c r="D20" s="301"/>
      <c r="E20" s="290"/>
      <c r="F20" s="291"/>
      <c r="G20" s="292"/>
      <c r="H20" s="293"/>
      <c r="I20" s="293"/>
      <c r="J20" s="293"/>
      <c r="K20" s="302">
        <v>0.2</v>
      </c>
      <c r="L20" s="395">
        <v>0.4</v>
      </c>
      <c r="M20" s="306"/>
      <c r="N20" s="296"/>
      <c r="O20" s="296"/>
      <c r="P20" s="294"/>
      <c r="Q20" s="297"/>
      <c r="R20" s="272"/>
      <c r="S20" s="272"/>
      <c r="T20" s="272"/>
      <c r="U20" s="272"/>
      <c r="V20" s="272"/>
      <c r="W20" s="272"/>
      <c r="X20" s="272"/>
      <c r="Y20" s="272"/>
      <c r="Z20" s="272"/>
    </row>
    <row r="21" spans="1:26" ht="12.75">
      <c r="A21" s="286"/>
      <c r="B21" s="299"/>
      <c r="C21" s="307" t="s">
        <v>180</v>
      </c>
      <c r="D21" s="301"/>
      <c r="E21" s="290"/>
      <c r="F21" s="291"/>
      <c r="G21" s="292" t="str">
        <f t="shared" ref="G21:G44" si="3">IF(SUM(H21:L21)=0,"",SUM(H21:L21))</f>
        <v/>
      </c>
      <c r="H21" s="293"/>
      <c r="I21" s="294"/>
      <c r="J21" s="294"/>
      <c r="K21" s="302"/>
      <c r="L21" s="397"/>
      <c r="M21" s="306"/>
      <c r="N21" s="296"/>
      <c r="O21" s="296"/>
      <c r="P21" s="294"/>
      <c r="Q21" s="297"/>
      <c r="R21" s="272"/>
      <c r="S21" s="272"/>
      <c r="T21" s="272"/>
      <c r="U21" s="272"/>
      <c r="V21" s="272"/>
      <c r="W21" s="272"/>
      <c r="X21" s="272"/>
      <c r="Y21" s="272"/>
      <c r="Z21" s="272"/>
    </row>
    <row r="22" spans="1:26" ht="15">
      <c r="A22" s="286"/>
      <c r="B22" s="299"/>
      <c r="C22" s="308" t="s">
        <v>181</v>
      </c>
      <c r="D22" s="304"/>
      <c r="E22" s="290" t="s">
        <v>3</v>
      </c>
      <c r="F22" s="291">
        <v>1</v>
      </c>
      <c r="G22" s="292">
        <f t="shared" si="3"/>
        <v>0.6</v>
      </c>
      <c r="H22" s="293">
        <v>0.6</v>
      </c>
      <c r="I22" s="294"/>
      <c r="J22" s="293"/>
      <c r="K22" s="302"/>
      <c r="L22" s="395"/>
      <c r="M22" s="306"/>
      <c r="N22" s="296"/>
      <c r="O22" s="296"/>
      <c r="P22" s="294"/>
      <c r="Q22" s="297"/>
      <c r="R22" s="272"/>
      <c r="S22" s="272"/>
      <c r="T22" s="272"/>
      <c r="U22" s="272"/>
      <c r="V22" s="272"/>
      <c r="W22" s="272"/>
      <c r="X22" s="272"/>
      <c r="Y22" s="272"/>
      <c r="Z22" s="272"/>
    </row>
    <row r="23" spans="1:26" ht="15">
      <c r="A23" s="309"/>
      <c r="B23" s="310"/>
      <c r="C23" s="311" t="s">
        <v>182</v>
      </c>
      <c r="D23" s="312"/>
      <c r="E23" s="313" t="s">
        <v>27</v>
      </c>
      <c r="F23" s="314">
        <v>1</v>
      </c>
      <c r="G23" s="292">
        <f t="shared" si="3"/>
        <v>0.1</v>
      </c>
      <c r="H23" s="293">
        <v>0.1</v>
      </c>
      <c r="I23" s="293"/>
      <c r="J23" s="294"/>
      <c r="K23" s="302"/>
      <c r="L23" s="397"/>
      <c r="M23" s="296"/>
      <c r="N23" s="296"/>
      <c r="O23" s="296"/>
      <c r="P23" s="294"/>
      <c r="Q23" s="297"/>
      <c r="R23" s="272"/>
      <c r="S23" s="272"/>
      <c r="T23" s="272"/>
      <c r="U23" s="272"/>
      <c r="V23" s="272"/>
      <c r="W23" s="272"/>
      <c r="X23" s="272"/>
      <c r="Y23" s="272"/>
      <c r="Z23" s="272"/>
    </row>
    <row r="24" spans="1:26" ht="12.75">
      <c r="A24" s="316"/>
      <c r="B24" s="310" t="s">
        <v>29</v>
      </c>
      <c r="C24" s="317" t="s">
        <v>183</v>
      </c>
      <c r="D24" s="312"/>
      <c r="E24" s="315"/>
      <c r="F24" s="314"/>
      <c r="G24" s="292" t="str">
        <f t="shared" si="3"/>
        <v/>
      </c>
      <c r="H24" s="293"/>
      <c r="I24" s="293"/>
      <c r="J24" s="294"/>
      <c r="K24" s="302"/>
      <c r="L24" s="397"/>
      <c r="M24" s="296"/>
      <c r="N24" s="296"/>
      <c r="O24" s="296"/>
      <c r="P24" s="294"/>
      <c r="Q24" s="297"/>
      <c r="R24" s="272"/>
      <c r="S24" s="272"/>
      <c r="T24" s="272"/>
      <c r="U24" s="272"/>
      <c r="V24" s="272"/>
      <c r="W24" s="272"/>
      <c r="X24" s="272"/>
      <c r="Y24" s="272"/>
      <c r="Z24" s="272"/>
    </row>
    <row r="25" spans="1:26" ht="12.75">
      <c r="A25" s="316"/>
      <c r="B25" s="310"/>
      <c r="C25" s="318" t="s">
        <v>184</v>
      </c>
      <c r="D25" s="312"/>
      <c r="E25" s="315" t="s">
        <v>1</v>
      </c>
      <c r="F25" s="314">
        <v>1</v>
      </c>
      <c r="G25" s="292">
        <f t="shared" si="3"/>
        <v>0.2</v>
      </c>
      <c r="H25" s="293"/>
      <c r="I25" s="293"/>
      <c r="J25" s="293">
        <v>0.2</v>
      </c>
      <c r="K25" s="302"/>
      <c r="L25" s="397"/>
      <c r="M25" s="296"/>
      <c r="N25" s="296"/>
      <c r="O25" s="296"/>
      <c r="P25" s="294"/>
      <c r="Q25" s="297"/>
      <c r="R25" s="272"/>
      <c r="S25" s="272"/>
      <c r="T25" s="272"/>
      <c r="U25" s="272"/>
      <c r="V25" s="272"/>
      <c r="W25" s="272"/>
      <c r="X25" s="272"/>
      <c r="Y25" s="272"/>
      <c r="Z25" s="272"/>
    </row>
    <row r="26" spans="1:26" ht="12.75">
      <c r="A26" s="316"/>
      <c r="B26" s="310"/>
      <c r="C26" s="318" t="s">
        <v>185</v>
      </c>
      <c r="D26" s="312"/>
      <c r="E26" s="315" t="s">
        <v>1</v>
      </c>
      <c r="F26" s="314">
        <v>1</v>
      </c>
      <c r="G26" s="292">
        <f t="shared" si="3"/>
        <v>0.1</v>
      </c>
      <c r="H26" s="293"/>
      <c r="I26" s="293"/>
      <c r="J26" s="293">
        <v>0.1</v>
      </c>
      <c r="K26" s="302"/>
      <c r="L26" s="397"/>
      <c r="M26" s="296"/>
      <c r="N26" s="296"/>
      <c r="O26" s="296"/>
      <c r="P26" s="294"/>
      <c r="Q26" s="297"/>
      <c r="R26" s="272"/>
      <c r="S26" s="272"/>
      <c r="T26" s="272"/>
      <c r="U26" s="272"/>
      <c r="V26" s="272"/>
      <c r="W26" s="272"/>
      <c r="X26" s="272"/>
      <c r="Y26" s="272"/>
      <c r="Z26" s="272"/>
    </row>
    <row r="27" spans="1:26" ht="12.75">
      <c r="A27" s="286"/>
      <c r="B27" s="310" t="s">
        <v>56</v>
      </c>
      <c r="C27" s="317" t="s">
        <v>186</v>
      </c>
      <c r="D27" s="312"/>
      <c r="E27" s="315" t="s">
        <v>27</v>
      </c>
      <c r="F27" s="314">
        <v>1</v>
      </c>
      <c r="G27" s="292">
        <f t="shared" si="3"/>
        <v>0.1</v>
      </c>
      <c r="H27" s="293">
        <v>0.1</v>
      </c>
      <c r="I27" s="293"/>
      <c r="J27" s="294"/>
      <c r="K27" s="302"/>
      <c r="L27" s="397"/>
      <c r="M27" s="296"/>
      <c r="N27" s="296"/>
      <c r="O27" s="296"/>
      <c r="P27" s="294"/>
      <c r="Q27" s="297"/>
      <c r="R27" s="272"/>
      <c r="S27" s="272"/>
      <c r="T27" s="272"/>
      <c r="U27" s="272"/>
      <c r="V27" s="272"/>
      <c r="W27" s="272"/>
      <c r="X27" s="272"/>
      <c r="Y27" s="272"/>
      <c r="Z27" s="272"/>
    </row>
    <row r="28" spans="1:26" ht="12.75">
      <c r="A28" s="305"/>
      <c r="B28" s="287" t="s">
        <v>31</v>
      </c>
      <c r="C28" s="307" t="s">
        <v>187</v>
      </c>
      <c r="D28" s="289"/>
      <c r="E28" s="290" t="s">
        <v>1</v>
      </c>
      <c r="F28" s="291"/>
      <c r="G28" s="292" t="str">
        <f t="shared" si="3"/>
        <v/>
      </c>
      <c r="H28" s="293"/>
      <c r="I28" s="293"/>
      <c r="J28" s="293"/>
      <c r="K28" s="302"/>
      <c r="L28" s="397"/>
      <c r="M28" s="296"/>
      <c r="N28" s="296"/>
      <c r="O28" s="296"/>
      <c r="P28" s="294"/>
      <c r="Q28" s="297"/>
      <c r="R28" s="272"/>
      <c r="S28" s="272"/>
      <c r="T28" s="272"/>
      <c r="U28" s="272"/>
      <c r="V28" s="272"/>
      <c r="W28" s="272"/>
      <c r="X28" s="272"/>
      <c r="Y28" s="272"/>
      <c r="Z28" s="272"/>
    </row>
    <row r="29" spans="1:26" ht="15">
      <c r="A29" s="305"/>
      <c r="B29" s="287"/>
      <c r="C29" s="311" t="s">
        <v>188</v>
      </c>
      <c r="D29" s="289"/>
      <c r="E29" s="290" t="s">
        <v>1</v>
      </c>
      <c r="F29" s="291">
        <v>1</v>
      </c>
      <c r="G29" s="292">
        <f t="shared" si="3"/>
        <v>2</v>
      </c>
      <c r="H29" s="293">
        <v>2</v>
      </c>
      <c r="I29" s="293"/>
      <c r="J29" s="293"/>
      <c r="K29" s="302"/>
      <c r="L29" s="397"/>
      <c r="M29" s="296"/>
      <c r="N29" s="296"/>
      <c r="O29" s="296"/>
      <c r="P29" s="294"/>
      <c r="Q29" s="297"/>
      <c r="R29" s="272"/>
      <c r="S29" s="272"/>
      <c r="T29" s="272"/>
      <c r="U29" s="272"/>
      <c r="V29" s="272"/>
      <c r="W29" s="272"/>
      <c r="X29" s="272"/>
      <c r="Y29" s="272"/>
      <c r="Z29" s="272"/>
    </row>
    <row r="30" spans="1:26" ht="12.75">
      <c r="A30" s="298"/>
      <c r="B30" s="287" t="s">
        <v>30</v>
      </c>
      <c r="C30" s="307" t="s">
        <v>189</v>
      </c>
      <c r="D30" s="304"/>
      <c r="E30" s="290"/>
      <c r="F30" s="291"/>
      <c r="G30" s="292" t="str">
        <f t="shared" si="3"/>
        <v/>
      </c>
      <c r="H30" s="294"/>
      <c r="I30" s="293"/>
      <c r="J30" s="294"/>
      <c r="K30" s="302"/>
      <c r="L30" s="395"/>
      <c r="M30" s="296"/>
      <c r="N30" s="296"/>
      <c r="O30" s="296"/>
      <c r="P30" s="294"/>
      <c r="Q30" s="297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1:26" ht="12.75">
      <c r="A31" s="286"/>
      <c r="B31" s="287"/>
      <c r="C31" s="300" t="s">
        <v>190</v>
      </c>
      <c r="D31" s="304" t="s">
        <v>191</v>
      </c>
      <c r="E31" s="290" t="s">
        <v>1</v>
      </c>
      <c r="F31" s="291">
        <v>1</v>
      </c>
      <c r="G31" s="292">
        <f t="shared" si="3"/>
        <v>3.7</v>
      </c>
      <c r="H31" s="293">
        <v>0.7</v>
      </c>
      <c r="I31" s="293">
        <v>3</v>
      </c>
      <c r="J31" s="294"/>
      <c r="K31" s="302"/>
      <c r="L31" s="395"/>
      <c r="M31" s="296"/>
      <c r="N31" s="296"/>
      <c r="O31" s="296"/>
      <c r="P31" s="293"/>
      <c r="Q31" s="297"/>
      <c r="R31" s="272"/>
      <c r="S31" s="272"/>
      <c r="T31" s="272"/>
      <c r="U31" s="272"/>
      <c r="V31" s="272"/>
      <c r="W31" s="272"/>
      <c r="X31" s="272"/>
      <c r="Y31" s="272"/>
      <c r="Z31" s="272"/>
    </row>
    <row r="32" spans="1:26" ht="15">
      <c r="A32" s="286"/>
      <c r="B32" s="287"/>
      <c r="C32" s="308" t="s">
        <v>192</v>
      </c>
      <c r="D32" s="304"/>
      <c r="E32" s="290" t="s">
        <v>1</v>
      </c>
      <c r="F32" s="291">
        <v>1</v>
      </c>
      <c r="G32" s="292">
        <f t="shared" si="3"/>
        <v>0.1</v>
      </c>
      <c r="H32" s="293"/>
      <c r="I32" s="293">
        <v>0.1</v>
      </c>
      <c r="J32" s="294"/>
      <c r="K32" s="295"/>
      <c r="L32" s="395"/>
      <c r="M32" s="296"/>
      <c r="N32" s="296"/>
      <c r="O32" s="296"/>
      <c r="P32" s="294"/>
      <c r="Q32" s="297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26" ht="15">
      <c r="A33" s="286"/>
      <c r="B33" s="287"/>
      <c r="C33" s="311" t="s">
        <v>193</v>
      </c>
      <c r="D33" s="289"/>
      <c r="E33" s="315" t="s">
        <v>1</v>
      </c>
      <c r="F33" s="314">
        <v>1</v>
      </c>
      <c r="G33" s="398">
        <f t="shared" si="3"/>
        <v>0.1</v>
      </c>
      <c r="H33" s="399"/>
      <c r="I33" s="293">
        <v>0.1</v>
      </c>
      <c r="J33" s="294"/>
      <c r="K33" s="295"/>
      <c r="L33" s="395"/>
      <c r="M33" s="296"/>
      <c r="N33" s="296"/>
      <c r="O33" s="296"/>
      <c r="P33" s="294"/>
      <c r="Q33" s="297"/>
      <c r="R33" s="272"/>
      <c r="S33" s="272"/>
      <c r="T33" s="272"/>
      <c r="U33" s="272"/>
      <c r="V33" s="272"/>
      <c r="W33" s="272"/>
      <c r="X33" s="272"/>
      <c r="Y33" s="272"/>
      <c r="Z33" s="272"/>
    </row>
    <row r="34" spans="1:26" ht="15">
      <c r="A34" s="286"/>
      <c r="B34" s="287"/>
      <c r="C34" s="311" t="s">
        <v>194</v>
      </c>
      <c r="D34" s="289"/>
      <c r="E34" s="315" t="s">
        <v>1</v>
      </c>
      <c r="F34" s="314">
        <v>1</v>
      </c>
      <c r="G34" s="292">
        <f t="shared" si="3"/>
        <v>0.3</v>
      </c>
      <c r="H34" s="293"/>
      <c r="I34" s="293">
        <v>0.3</v>
      </c>
      <c r="J34" s="294"/>
      <c r="K34" s="295"/>
      <c r="L34" s="395"/>
      <c r="M34" s="296"/>
      <c r="N34" s="296"/>
      <c r="O34" s="296"/>
      <c r="P34" s="294"/>
      <c r="Q34" s="297"/>
      <c r="R34" s="272"/>
      <c r="S34" s="272"/>
      <c r="T34" s="272"/>
      <c r="U34" s="272"/>
      <c r="V34" s="272"/>
      <c r="W34" s="272"/>
      <c r="X34" s="272"/>
      <c r="Y34" s="272"/>
      <c r="Z34" s="272"/>
    </row>
    <row r="35" spans="1:26" ht="15">
      <c r="A35" s="286"/>
      <c r="B35" s="287"/>
      <c r="C35" s="311" t="s">
        <v>195</v>
      </c>
      <c r="D35" s="289"/>
      <c r="E35" s="315" t="s">
        <v>27</v>
      </c>
      <c r="F35" s="314">
        <v>1</v>
      </c>
      <c r="G35" s="292">
        <f t="shared" si="3"/>
        <v>0.1</v>
      </c>
      <c r="H35" s="293"/>
      <c r="I35" s="293"/>
      <c r="J35" s="293">
        <v>0.1</v>
      </c>
      <c r="K35" s="295"/>
      <c r="L35" s="395"/>
      <c r="M35" s="296"/>
      <c r="N35" s="296"/>
      <c r="O35" s="296"/>
      <c r="P35" s="294"/>
      <c r="Q35" s="297"/>
      <c r="R35" s="272"/>
      <c r="S35" s="272"/>
      <c r="T35" s="272"/>
      <c r="U35" s="272"/>
      <c r="V35" s="272"/>
      <c r="W35" s="272"/>
      <c r="X35" s="272"/>
      <c r="Y35" s="272"/>
      <c r="Z35" s="272"/>
    </row>
    <row r="36" spans="1:26" ht="15">
      <c r="A36" s="286"/>
      <c r="B36" s="287"/>
      <c r="C36" s="319" t="s">
        <v>183</v>
      </c>
      <c r="D36" s="289"/>
      <c r="E36" s="315"/>
      <c r="F36" s="314"/>
      <c r="G36" s="292" t="str">
        <f t="shared" si="3"/>
        <v/>
      </c>
      <c r="H36" s="293"/>
      <c r="I36" s="293"/>
      <c r="J36" s="293"/>
      <c r="K36" s="295"/>
      <c r="L36" s="395"/>
      <c r="M36" s="296"/>
      <c r="N36" s="296"/>
      <c r="O36" s="296"/>
      <c r="P36" s="294"/>
      <c r="Q36" s="297"/>
      <c r="R36" s="272"/>
      <c r="S36" s="272"/>
      <c r="T36" s="272"/>
      <c r="U36" s="272"/>
      <c r="V36" s="272"/>
      <c r="W36" s="272"/>
      <c r="X36" s="272"/>
      <c r="Y36" s="272"/>
      <c r="Z36" s="272"/>
    </row>
    <row r="37" spans="1:26" ht="15">
      <c r="A37" s="286"/>
      <c r="B37" s="287"/>
      <c r="C37" s="311" t="s">
        <v>196</v>
      </c>
      <c r="D37" s="289"/>
      <c r="E37" s="315" t="s">
        <v>1</v>
      </c>
      <c r="F37" s="314">
        <v>1</v>
      </c>
      <c r="G37" s="292">
        <f t="shared" si="3"/>
        <v>0.1</v>
      </c>
      <c r="H37" s="293"/>
      <c r="I37" s="293"/>
      <c r="J37" s="293">
        <v>0.1</v>
      </c>
      <c r="K37" s="295"/>
      <c r="L37" s="395"/>
      <c r="M37" s="296"/>
      <c r="N37" s="296"/>
      <c r="O37" s="296"/>
      <c r="P37" s="294"/>
      <c r="Q37" s="297"/>
      <c r="R37" s="272"/>
      <c r="S37" s="272"/>
      <c r="T37" s="272"/>
      <c r="U37" s="272"/>
      <c r="V37" s="272"/>
      <c r="W37" s="272"/>
      <c r="X37" s="272"/>
      <c r="Y37" s="272"/>
      <c r="Z37" s="272"/>
    </row>
    <row r="38" spans="1:26" ht="15">
      <c r="A38" s="286"/>
      <c r="B38" s="287"/>
      <c r="C38" s="311" t="s">
        <v>197</v>
      </c>
      <c r="D38" s="289"/>
      <c r="E38" s="315" t="s">
        <v>3</v>
      </c>
      <c r="F38" s="314">
        <v>1</v>
      </c>
      <c r="G38" s="292">
        <f t="shared" si="3"/>
        <v>0.1</v>
      </c>
      <c r="H38" s="293"/>
      <c r="I38" s="293"/>
      <c r="J38" s="293">
        <v>0.1</v>
      </c>
      <c r="K38" s="295"/>
      <c r="L38" s="395"/>
      <c r="M38" s="296"/>
      <c r="N38" s="296"/>
      <c r="O38" s="296"/>
      <c r="P38" s="294"/>
      <c r="Q38" s="297"/>
      <c r="R38" s="272"/>
      <c r="S38" s="272"/>
      <c r="T38" s="272"/>
      <c r="U38" s="272"/>
      <c r="V38" s="272"/>
      <c r="W38" s="272"/>
      <c r="X38" s="272"/>
      <c r="Y38" s="272"/>
      <c r="Z38" s="272"/>
    </row>
    <row r="39" spans="1:26" ht="15">
      <c r="A39" s="286"/>
      <c r="B39" s="287"/>
      <c r="C39" s="308" t="s">
        <v>198</v>
      </c>
      <c r="D39" s="304"/>
      <c r="E39" s="315"/>
      <c r="F39" s="314"/>
      <c r="G39" s="292">
        <f t="shared" si="3"/>
        <v>1.2</v>
      </c>
      <c r="H39" s="293"/>
      <c r="I39" s="293"/>
      <c r="J39" s="293"/>
      <c r="K39" s="302">
        <v>1.2</v>
      </c>
      <c r="L39" s="395"/>
      <c r="M39" s="296"/>
      <c r="N39" s="296"/>
      <c r="O39" s="296"/>
      <c r="P39" s="294"/>
      <c r="Q39" s="297"/>
      <c r="R39" s="272"/>
      <c r="S39" s="272"/>
      <c r="T39" s="272"/>
      <c r="U39" s="272"/>
      <c r="V39" s="272"/>
      <c r="W39" s="272"/>
      <c r="X39" s="272"/>
      <c r="Y39" s="272"/>
      <c r="Z39" s="272"/>
    </row>
    <row r="40" spans="1:26" ht="12.75">
      <c r="A40" s="320" t="s">
        <v>36</v>
      </c>
      <c r="B40" s="321" t="s">
        <v>38</v>
      </c>
      <c r="C40" s="327" t="s">
        <v>104</v>
      </c>
      <c r="D40" s="328"/>
      <c r="E40" s="329" t="s">
        <v>3</v>
      </c>
      <c r="F40" s="330">
        <v>1</v>
      </c>
      <c r="G40" s="322">
        <f t="shared" si="3"/>
        <v>0.6</v>
      </c>
      <c r="H40" s="323"/>
      <c r="I40" s="325"/>
      <c r="J40" s="323">
        <v>0.6</v>
      </c>
      <c r="K40" s="331"/>
      <c r="L40" s="400"/>
      <c r="M40" s="324"/>
      <c r="N40" s="324"/>
      <c r="O40" s="324"/>
      <c r="P40" s="325"/>
      <c r="Q40" s="326"/>
      <c r="R40" s="272"/>
      <c r="S40" s="272"/>
      <c r="T40" s="272"/>
      <c r="U40" s="272"/>
      <c r="V40" s="272"/>
      <c r="W40" s="272"/>
      <c r="X40" s="272"/>
      <c r="Y40" s="272"/>
      <c r="Z40" s="272"/>
    </row>
    <row r="41" spans="1:26" ht="12.75">
      <c r="A41" s="286"/>
      <c r="B41" s="287" t="s">
        <v>199</v>
      </c>
      <c r="C41" s="300" t="s">
        <v>200</v>
      </c>
      <c r="D41" s="301"/>
      <c r="E41" s="290" t="s">
        <v>3</v>
      </c>
      <c r="F41" s="291">
        <v>1</v>
      </c>
      <c r="G41" s="332">
        <f t="shared" si="3"/>
        <v>0.4</v>
      </c>
      <c r="H41" s="293">
        <v>0.4</v>
      </c>
      <c r="I41" s="294"/>
      <c r="J41" s="293"/>
      <c r="K41" s="295"/>
      <c r="L41" s="397"/>
      <c r="M41" s="306"/>
      <c r="N41" s="306"/>
      <c r="O41" s="306"/>
      <c r="P41" s="294"/>
      <c r="Q41" s="297"/>
      <c r="R41" s="272"/>
      <c r="S41" s="272"/>
      <c r="T41" s="272"/>
      <c r="U41" s="272"/>
      <c r="V41" s="272"/>
      <c r="W41" s="272"/>
      <c r="X41" s="272"/>
      <c r="Y41" s="272"/>
      <c r="Z41" s="272"/>
    </row>
    <row r="42" spans="1:26" ht="12.75">
      <c r="A42" s="286"/>
      <c r="B42" s="299"/>
      <c r="C42" s="300"/>
      <c r="D42" s="301"/>
      <c r="E42" s="290"/>
      <c r="F42" s="291"/>
      <c r="G42" s="332" t="str">
        <f t="shared" si="3"/>
        <v/>
      </c>
      <c r="H42" s="294"/>
      <c r="I42" s="294"/>
      <c r="J42" s="293"/>
      <c r="K42" s="295"/>
      <c r="L42" s="397"/>
      <c r="M42" s="306"/>
      <c r="N42" s="306"/>
      <c r="O42" s="306"/>
      <c r="P42" s="294"/>
      <c r="Q42" s="297"/>
      <c r="R42" s="272"/>
      <c r="S42" s="272"/>
      <c r="T42" s="272"/>
      <c r="U42" s="272"/>
      <c r="V42" s="272"/>
      <c r="W42" s="272"/>
      <c r="X42" s="272"/>
      <c r="Y42" s="272"/>
      <c r="Z42" s="272"/>
    </row>
    <row r="43" spans="1:26" ht="12.75">
      <c r="A43" s="286"/>
      <c r="B43" s="299"/>
      <c r="C43" s="300"/>
      <c r="D43" s="301"/>
      <c r="E43" s="290"/>
      <c r="F43" s="291"/>
      <c r="G43" s="332" t="str">
        <f t="shared" si="3"/>
        <v/>
      </c>
      <c r="H43" s="294"/>
      <c r="I43" s="294"/>
      <c r="J43" s="293"/>
      <c r="K43" s="295"/>
      <c r="L43" s="397"/>
      <c r="M43" s="306"/>
      <c r="N43" s="306"/>
      <c r="O43" s="306"/>
      <c r="P43" s="294"/>
      <c r="Q43" s="297"/>
      <c r="R43" s="272"/>
      <c r="S43" s="272"/>
      <c r="T43" s="272"/>
      <c r="U43" s="272"/>
      <c r="V43" s="272"/>
      <c r="W43" s="272"/>
      <c r="X43" s="272"/>
      <c r="Y43" s="272"/>
      <c r="Z43" s="272"/>
    </row>
    <row r="44" spans="1:26" ht="12.75">
      <c r="A44" s="333" t="s">
        <v>136</v>
      </c>
      <c r="B44" s="334" t="s">
        <v>137</v>
      </c>
      <c r="C44" s="335" t="s">
        <v>201</v>
      </c>
      <c r="D44" s="65" t="s">
        <v>138</v>
      </c>
      <c r="E44" s="336"/>
      <c r="F44" s="337"/>
      <c r="G44" s="338" t="str">
        <f t="shared" si="3"/>
        <v/>
      </c>
      <c r="H44" s="339"/>
      <c r="I44" s="339"/>
      <c r="J44" s="339"/>
      <c r="K44" s="340"/>
      <c r="L44" s="401"/>
      <c r="M44" s="341"/>
      <c r="N44" s="341"/>
      <c r="O44" s="341"/>
      <c r="P44" s="341"/>
      <c r="Q44" s="342"/>
      <c r="R44" s="272"/>
      <c r="S44" s="272"/>
      <c r="T44" s="272"/>
      <c r="U44" s="272"/>
      <c r="V44" s="272"/>
      <c r="W44" s="272"/>
      <c r="X44" s="272"/>
      <c r="Y44" s="272"/>
      <c r="Z44" s="272"/>
    </row>
    <row r="45" spans="1:26" ht="12.75">
      <c r="A45" s="343"/>
      <c r="B45" s="344" t="s">
        <v>42</v>
      </c>
      <c r="C45" s="345" t="s">
        <v>202</v>
      </c>
      <c r="D45" s="77"/>
      <c r="E45" s="301"/>
      <c r="F45" s="387"/>
      <c r="G45" s="388"/>
      <c r="H45" s="294"/>
      <c r="I45" s="294"/>
      <c r="J45" s="294"/>
      <c r="K45" s="295"/>
      <c r="L45" s="397"/>
      <c r="M45" s="293"/>
      <c r="N45" s="293"/>
      <c r="O45" s="293"/>
      <c r="P45" s="294"/>
      <c r="Q45" s="346"/>
      <c r="R45" s="272"/>
      <c r="S45" s="272"/>
      <c r="T45" s="272"/>
      <c r="U45" s="272"/>
      <c r="V45" s="272"/>
      <c r="W45" s="272"/>
      <c r="X45" s="272"/>
      <c r="Y45" s="272"/>
      <c r="Z45" s="272"/>
    </row>
    <row r="46" spans="1:26" ht="12.75">
      <c r="A46" s="347"/>
      <c r="B46" s="348"/>
      <c r="C46" s="349"/>
      <c r="D46" s="350"/>
      <c r="E46" s="351"/>
      <c r="F46" s="352"/>
      <c r="G46" s="389"/>
      <c r="H46" s="354"/>
      <c r="I46" s="354"/>
      <c r="J46" s="354"/>
      <c r="K46" s="355"/>
      <c r="L46" s="402"/>
      <c r="M46" s="354"/>
      <c r="N46" s="354"/>
      <c r="O46" s="354"/>
      <c r="P46" s="354"/>
      <c r="Q46" s="356"/>
      <c r="R46" s="272"/>
      <c r="S46" s="272"/>
      <c r="T46" s="272"/>
      <c r="U46" s="272"/>
      <c r="V46" s="272"/>
      <c r="W46" s="272"/>
      <c r="X46" s="272"/>
      <c r="Y46" s="272"/>
      <c r="Z46" s="272"/>
    </row>
    <row r="47" spans="1:26" ht="12.75">
      <c r="A47" s="90" t="s">
        <v>44</v>
      </c>
      <c r="B47" s="357"/>
      <c r="C47" s="558"/>
      <c r="D47" s="527"/>
      <c r="E47" s="527"/>
      <c r="F47" s="527"/>
      <c r="G47" s="527"/>
      <c r="H47" s="527"/>
      <c r="I47" s="527"/>
      <c r="J47" s="527"/>
      <c r="K47" s="527"/>
      <c r="L47" s="527"/>
      <c r="M47" s="527"/>
      <c r="N47" s="527"/>
      <c r="O47" s="527"/>
      <c r="P47" s="527"/>
      <c r="Q47" s="547"/>
      <c r="R47" s="272"/>
      <c r="S47" s="272"/>
      <c r="T47" s="272"/>
      <c r="U47" s="272"/>
      <c r="V47" s="272"/>
      <c r="W47" s="272"/>
      <c r="X47" s="272"/>
      <c r="Y47" s="272"/>
      <c r="Z47" s="272"/>
    </row>
    <row r="48" spans="1:26" ht="12.75">
      <c r="A48" s="358"/>
      <c r="B48" s="359"/>
      <c r="C48" s="555"/>
      <c r="D48" s="523"/>
      <c r="E48" s="523"/>
      <c r="F48" s="523"/>
      <c r="G48" s="523"/>
      <c r="H48" s="523"/>
      <c r="I48" s="523"/>
      <c r="J48" s="523"/>
      <c r="K48" s="523"/>
      <c r="L48" s="523"/>
      <c r="M48" s="523"/>
      <c r="N48" s="523"/>
      <c r="O48" s="523"/>
      <c r="P48" s="523"/>
      <c r="Q48" s="536"/>
      <c r="R48" s="272"/>
      <c r="S48" s="272"/>
      <c r="T48" s="272"/>
      <c r="U48" s="272"/>
      <c r="V48" s="272"/>
      <c r="W48" s="272"/>
      <c r="X48" s="272"/>
      <c r="Y48" s="272"/>
      <c r="Z48" s="272"/>
    </row>
    <row r="49" spans="1:26" ht="12.75">
      <c r="A49" s="360"/>
      <c r="B49" s="361"/>
      <c r="C49" s="556"/>
      <c r="D49" s="530"/>
      <c r="E49" s="530"/>
      <c r="F49" s="530"/>
      <c r="G49" s="530"/>
      <c r="H49" s="530"/>
      <c r="I49" s="530"/>
      <c r="J49" s="530"/>
      <c r="K49" s="530"/>
      <c r="L49" s="530"/>
      <c r="M49" s="530"/>
      <c r="N49" s="530"/>
      <c r="O49" s="530"/>
      <c r="P49" s="530"/>
      <c r="Q49" s="538"/>
      <c r="R49" s="272"/>
      <c r="S49" s="272"/>
      <c r="T49" s="272"/>
      <c r="U49" s="272"/>
      <c r="V49" s="272"/>
      <c r="W49" s="272"/>
      <c r="X49" s="272"/>
      <c r="Y49" s="272"/>
      <c r="Z49" s="272"/>
    </row>
    <row r="50" spans="1:26" ht="12.75">
      <c r="A50" s="362"/>
      <c r="B50" s="363"/>
      <c r="C50" s="364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</row>
    <row r="51" spans="1:26" ht="12.75">
      <c r="A51" s="362"/>
      <c r="B51" s="363"/>
      <c r="C51" s="364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</row>
    <row r="52" spans="1:26" ht="12.75">
      <c r="A52" s="362"/>
      <c r="B52" s="363"/>
      <c r="C52" s="364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</row>
    <row r="53" spans="1:26" ht="12.75">
      <c r="A53" s="362"/>
      <c r="B53" s="363"/>
      <c r="C53" s="364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</row>
    <row r="54" spans="1:26" ht="12.75">
      <c r="A54" s="362"/>
      <c r="B54" s="363"/>
      <c r="C54" s="364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</row>
    <row r="55" spans="1:26" ht="12.75">
      <c r="A55" s="362"/>
      <c r="B55" s="363"/>
      <c r="C55" s="364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</row>
    <row r="56" spans="1:26" ht="12.75">
      <c r="A56" s="362"/>
      <c r="B56" s="363"/>
      <c r="C56" s="364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</row>
    <row r="57" spans="1:26" ht="12.75">
      <c r="A57" s="362"/>
      <c r="B57" s="363"/>
      <c r="C57" s="364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</row>
    <row r="58" spans="1:26" ht="12.75">
      <c r="A58" s="362"/>
      <c r="B58" s="363"/>
      <c r="C58" s="364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</row>
    <row r="59" spans="1:26" ht="12.75">
      <c r="A59" s="362"/>
      <c r="B59" s="363"/>
      <c r="C59" s="364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</row>
    <row r="60" spans="1:26" ht="12.75">
      <c r="A60" s="362"/>
      <c r="B60" s="363"/>
      <c r="C60" s="364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</row>
    <row r="61" spans="1:26" ht="12.75">
      <c r="A61" s="362"/>
      <c r="B61" s="363"/>
      <c r="C61" s="364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</row>
    <row r="62" spans="1:26" ht="12.75">
      <c r="A62" s="362"/>
      <c r="B62" s="363"/>
      <c r="C62" s="364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</row>
    <row r="63" spans="1:26" ht="12.75">
      <c r="A63" s="362"/>
      <c r="B63" s="363"/>
      <c r="C63" s="364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</row>
    <row r="64" spans="1:26" ht="12.75">
      <c r="A64" s="362"/>
      <c r="B64" s="363"/>
      <c r="C64" s="364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</row>
    <row r="65" spans="1:26" ht="12.75">
      <c r="A65" s="362"/>
      <c r="B65" s="363"/>
      <c r="C65" s="364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</row>
    <row r="66" spans="1:26" ht="12.75">
      <c r="A66" s="362"/>
      <c r="B66" s="363"/>
      <c r="C66" s="364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</row>
    <row r="67" spans="1:26" ht="12.75">
      <c r="A67" s="362"/>
      <c r="B67" s="363"/>
      <c r="C67" s="364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</row>
    <row r="68" spans="1:26" ht="12.75">
      <c r="A68" s="362"/>
      <c r="B68" s="363"/>
      <c r="C68" s="364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</row>
    <row r="69" spans="1:26" ht="12.75">
      <c r="A69" s="362"/>
      <c r="B69" s="363"/>
      <c r="C69" s="364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</row>
    <row r="70" spans="1:26" ht="12.75">
      <c r="A70" s="362"/>
      <c r="B70" s="363"/>
      <c r="C70" s="364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</row>
    <row r="71" spans="1:26" ht="12.75">
      <c r="A71" s="362"/>
      <c r="B71" s="363"/>
      <c r="C71" s="364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</row>
    <row r="72" spans="1:26" ht="12.75">
      <c r="A72" s="362"/>
      <c r="B72" s="363"/>
      <c r="C72" s="364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</row>
    <row r="73" spans="1:26" ht="12.75">
      <c r="A73" s="362"/>
      <c r="B73" s="363"/>
      <c r="C73" s="364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</row>
    <row r="74" spans="1:26" ht="12.75">
      <c r="A74" s="362"/>
      <c r="B74" s="363"/>
      <c r="C74" s="364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</row>
    <row r="75" spans="1:26" ht="12.75">
      <c r="A75" s="362"/>
      <c r="B75" s="363"/>
      <c r="C75" s="364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</row>
    <row r="76" spans="1:26" ht="12.75">
      <c r="A76" s="362"/>
      <c r="B76" s="363"/>
      <c r="C76" s="364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</row>
    <row r="77" spans="1:26" ht="12.75">
      <c r="A77" s="362"/>
      <c r="B77" s="363"/>
      <c r="C77" s="364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</row>
    <row r="78" spans="1:26" ht="12.75">
      <c r="A78" s="362"/>
      <c r="B78" s="363"/>
      <c r="C78" s="364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</row>
    <row r="79" spans="1:26" ht="12.75">
      <c r="A79" s="362"/>
      <c r="B79" s="363"/>
      <c r="C79" s="364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</row>
    <row r="80" spans="1:26" ht="12.75">
      <c r="A80" s="362"/>
      <c r="B80" s="363"/>
      <c r="C80" s="364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</row>
    <row r="81" spans="1:26" ht="12.75">
      <c r="A81" s="362"/>
      <c r="B81" s="363"/>
      <c r="C81" s="364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</row>
    <row r="82" spans="1:26" ht="12.75">
      <c r="A82" s="362"/>
      <c r="B82" s="363"/>
      <c r="C82" s="364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</row>
    <row r="83" spans="1:26" ht="12.75">
      <c r="A83" s="362"/>
      <c r="B83" s="363"/>
      <c r="C83" s="364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</row>
    <row r="84" spans="1:26" ht="12.75">
      <c r="A84" s="362"/>
      <c r="B84" s="363"/>
      <c r="C84" s="364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</row>
    <row r="85" spans="1:26" ht="12.75">
      <c r="A85" s="362"/>
      <c r="B85" s="363"/>
      <c r="C85" s="364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</row>
    <row r="86" spans="1:26" ht="12.75">
      <c r="A86" s="362"/>
      <c r="B86" s="363"/>
      <c r="C86" s="364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</row>
    <row r="87" spans="1:26" ht="12.75">
      <c r="A87" s="362"/>
      <c r="B87" s="363"/>
      <c r="C87" s="364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</row>
    <row r="88" spans="1:26" ht="12.75">
      <c r="A88" s="362"/>
      <c r="B88" s="363"/>
      <c r="C88" s="364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</row>
    <row r="89" spans="1:26" ht="12.75">
      <c r="A89" s="362"/>
      <c r="B89" s="363"/>
      <c r="C89" s="364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</row>
    <row r="90" spans="1:26" ht="12.75">
      <c r="A90" s="362"/>
      <c r="B90" s="363"/>
      <c r="C90" s="364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</row>
    <row r="91" spans="1:26" ht="12.75">
      <c r="A91" s="362"/>
      <c r="B91" s="363"/>
      <c r="C91" s="364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</row>
    <row r="92" spans="1:26" ht="12.75">
      <c r="A92" s="362"/>
      <c r="B92" s="363"/>
      <c r="C92" s="364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</row>
    <row r="93" spans="1:26" ht="12.75">
      <c r="A93" s="362"/>
      <c r="B93" s="363"/>
      <c r="C93" s="364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</row>
    <row r="94" spans="1:26" ht="12.75">
      <c r="A94" s="362"/>
      <c r="B94" s="363"/>
      <c r="C94" s="364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</row>
    <row r="95" spans="1:26" ht="12.75">
      <c r="A95" s="362"/>
      <c r="B95" s="363"/>
      <c r="C95" s="364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</row>
    <row r="96" spans="1:26" ht="12.75">
      <c r="A96" s="362"/>
      <c r="B96" s="363"/>
      <c r="C96" s="364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</row>
    <row r="97" spans="1:26" ht="12.75">
      <c r="A97" s="362"/>
      <c r="B97" s="363"/>
      <c r="C97" s="364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</row>
    <row r="98" spans="1:26" ht="12.75">
      <c r="A98" s="362"/>
      <c r="B98" s="363"/>
      <c r="C98" s="364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</row>
    <row r="99" spans="1:26" ht="12.75">
      <c r="A99" s="362"/>
      <c r="B99" s="363"/>
      <c r="C99" s="364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</row>
    <row r="100" spans="1:26" ht="12.75">
      <c r="A100" s="362"/>
      <c r="B100" s="363"/>
      <c r="C100" s="364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</row>
    <row r="101" spans="1:26" ht="12.75">
      <c r="A101" s="362"/>
      <c r="B101" s="363"/>
      <c r="C101" s="364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</row>
    <row r="102" spans="1:26" ht="12.75">
      <c r="A102" s="362"/>
      <c r="B102" s="363"/>
      <c r="C102" s="364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</row>
    <row r="103" spans="1:26" ht="12.75">
      <c r="A103" s="362"/>
      <c r="B103" s="363"/>
      <c r="C103" s="364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</row>
    <row r="104" spans="1:26" ht="12.75">
      <c r="A104" s="362"/>
      <c r="B104" s="363"/>
      <c r="C104" s="364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</row>
    <row r="105" spans="1:26" ht="12.75">
      <c r="A105" s="362"/>
      <c r="B105" s="363"/>
      <c r="C105" s="364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</row>
    <row r="106" spans="1:26" ht="12.75">
      <c r="A106" s="362"/>
      <c r="B106" s="363"/>
      <c r="C106" s="364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</row>
    <row r="107" spans="1:26" ht="12.75">
      <c r="A107" s="362"/>
      <c r="B107" s="363"/>
      <c r="C107" s="364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</row>
    <row r="108" spans="1:26" ht="12.75">
      <c r="A108" s="362"/>
      <c r="B108" s="363"/>
      <c r="C108" s="364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</row>
    <row r="109" spans="1:26" ht="12.75">
      <c r="A109" s="362"/>
      <c r="B109" s="363"/>
      <c r="C109" s="364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</row>
    <row r="110" spans="1:26" ht="12.75">
      <c r="A110" s="362"/>
      <c r="B110" s="363"/>
      <c r="C110" s="364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</row>
    <row r="111" spans="1:26" ht="12.75">
      <c r="A111" s="362"/>
      <c r="B111" s="363"/>
      <c r="C111" s="364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</row>
    <row r="112" spans="1:26" ht="12.75">
      <c r="A112" s="362"/>
      <c r="B112" s="363"/>
      <c r="C112" s="364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</row>
    <row r="113" spans="1:26" ht="12.75">
      <c r="A113" s="362"/>
      <c r="B113" s="363"/>
      <c r="C113" s="364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</row>
    <row r="114" spans="1:26" ht="12.75">
      <c r="A114" s="362"/>
      <c r="B114" s="363"/>
      <c r="C114" s="364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</row>
    <row r="115" spans="1:26" ht="12.75">
      <c r="A115" s="362"/>
      <c r="B115" s="363"/>
      <c r="C115" s="364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</row>
    <row r="116" spans="1:26" ht="12.75">
      <c r="A116" s="362"/>
      <c r="B116" s="363"/>
      <c r="C116" s="364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</row>
    <row r="117" spans="1:26" ht="12.75">
      <c r="A117" s="362"/>
      <c r="B117" s="363"/>
      <c r="C117" s="364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</row>
    <row r="118" spans="1:26" ht="12.75">
      <c r="A118" s="362"/>
      <c r="B118" s="363"/>
      <c r="C118" s="364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</row>
    <row r="119" spans="1:26" ht="12.75">
      <c r="A119" s="362"/>
      <c r="B119" s="363"/>
      <c r="C119" s="364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</row>
    <row r="120" spans="1:26" ht="12.75">
      <c r="A120" s="362"/>
      <c r="B120" s="363"/>
      <c r="C120" s="364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</row>
    <row r="121" spans="1:26" ht="12.75">
      <c r="A121" s="362"/>
      <c r="B121" s="363"/>
      <c r="C121" s="36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</row>
    <row r="122" spans="1:26" ht="12.75">
      <c r="A122" s="362"/>
      <c r="B122" s="363"/>
      <c r="C122" s="364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</row>
    <row r="123" spans="1:26" ht="12.75">
      <c r="A123" s="362"/>
      <c r="B123" s="363"/>
      <c r="C123" s="364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</row>
    <row r="124" spans="1:26" ht="12.75">
      <c r="A124" s="362"/>
      <c r="B124" s="363"/>
      <c r="C124" s="364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</row>
    <row r="125" spans="1:26" ht="12.75">
      <c r="A125" s="362"/>
      <c r="B125" s="363"/>
      <c r="C125" s="364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</row>
    <row r="126" spans="1:26" ht="12.75">
      <c r="A126" s="362"/>
      <c r="B126" s="363"/>
      <c r="C126" s="364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</row>
    <row r="127" spans="1:26" ht="12.75">
      <c r="A127" s="362"/>
      <c r="B127" s="363"/>
      <c r="C127" s="364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</row>
    <row r="128" spans="1:26" ht="12.75">
      <c r="A128" s="362"/>
      <c r="B128" s="363"/>
      <c r="C128" s="364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</row>
    <row r="129" spans="1:26" ht="12.75">
      <c r="A129" s="362"/>
      <c r="B129" s="363"/>
      <c r="C129" s="364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</row>
    <row r="130" spans="1:26" ht="12.75">
      <c r="A130" s="362"/>
      <c r="B130" s="363"/>
      <c r="C130" s="364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</row>
    <row r="131" spans="1:26" ht="12.75">
      <c r="A131" s="362"/>
      <c r="B131" s="363"/>
      <c r="C131" s="364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</row>
    <row r="132" spans="1:26" ht="12.75">
      <c r="A132" s="362"/>
      <c r="B132" s="363"/>
      <c r="C132" s="364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</row>
    <row r="133" spans="1:26" ht="12.75">
      <c r="A133" s="362"/>
      <c r="B133" s="363"/>
      <c r="C133" s="364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</row>
    <row r="134" spans="1:26" ht="12.75">
      <c r="A134" s="362"/>
      <c r="B134" s="363"/>
      <c r="C134" s="364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</row>
    <row r="135" spans="1:26" ht="12.75">
      <c r="A135" s="362"/>
      <c r="B135" s="363"/>
      <c r="C135" s="364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</row>
    <row r="136" spans="1:26" ht="12.75">
      <c r="A136" s="362"/>
      <c r="B136" s="363"/>
      <c r="C136" s="364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</row>
    <row r="137" spans="1:26" ht="12.75">
      <c r="A137" s="362"/>
      <c r="B137" s="363"/>
      <c r="C137" s="364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</row>
    <row r="138" spans="1:26" ht="12.75">
      <c r="A138" s="362"/>
      <c r="B138" s="363"/>
      <c r="C138" s="364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</row>
    <row r="139" spans="1:26" ht="12.75">
      <c r="A139" s="362"/>
      <c r="B139" s="363"/>
      <c r="C139" s="364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</row>
    <row r="140" spans="1:26" ht="12.75">
      <c r="A140" s="362"/>
      <c r="B140" s="363"/>
      <c r="C140" s="364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</row>
    <row r="141" spans="1:26" ht="12.75">
      <c r="A141" s="362"/>
      <c r="B141" s="363"/>
      <c r="C141" s="364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</row>
    <row r="142" spans="1:26" ht="12.75">
      <c r="A142" s="362"/>
      <c r="B142" s="363"/>
      <c r="C142" s="364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</row>
    <row r="143" spans="1:26" ht="12.75">
      <c r="A143" s="362"/>
      <c r="B143" s="363"/>
      <c r="C143" s="364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</row>
    <row r="144" spans="1:26" ht="12.75">
      <c r="A144" s="362"/>
      <c r="B144" s="363"/>
      <c r="C144" s="364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</row>
    <row r="145" spans="1:26" ht="12.75">
      <c r="A145" s="362"/>
      <c r="B145" s="363"/>
      <c r="C145" s="364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</row>
    <row r="146" spans="1:26" ht="12.75">
      <c r="A146" s="362"/>
      <c r="B146" s="363"/>
      <c r="C146" s="364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</row>
    <row r="147" spans="1:26" ht="12.75">
      <c r="A147" s="362"/>
      <c r="B147" s="363"/>
      <c r="C147" s="364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</row>
    <row r="148" spans="1:26" ht="12.75">
      <c r="A148" s="362"/>
      <c r="B148" s="363"/>
      <c r="C148" s="364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</row>
    <row r="149" spans="1:26" ht="12.75">
      <c r="A149" s="362"/>
      <c r="B149" s="363"/>
      <c r="C149" s="364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</row>
    <row r="150" spans="1:26" ht="12.75">
      <c r="A150" s="362"/>
      <c r="B150" s="363"/>
      <c r="C150" s="364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</row>
    <row r="151" spans="1:26" ht="12.75">
      <c r="A151" s="362"/>
      <c r="B151" s="363"/>
      <c r="C151" s="364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</row>
    <row r="152" spans="1:26" ht="12.75">
      <c r="A152" s="362"/>
      <c r="B152" s="363"/>
      <c r="C152" s="364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</row>
    <row r="153" spans="1:26" ht="12.75">
      <c r="A153" s="362"/>
      <c r="B153" s="363"/>
      <c r="C153" s="364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</row>
    <row r="154" spans="1:26" ht="12.75">
      <c r="A154" s="362"/>
      <c r="B154" s="363"/>
      <c r="C154" s="364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</row>
    <row r="155" spans="1:26" ht="12.75">
      <c r="A155" s="362"/>
      <c r="B155" s="363"/>
      <c r="C155" s="364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</row>
    <row r="156" spans="1:26" ht="12.75">
      <c r="A156" s="362"/>
      <c r="B156" s="363"/>
      <c r="C156" s="364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</row>
    <row r="157" spans="1:26" ht="12.75">
      <c r="A157" s="362"/>
      <c r="B157" s="363"/>
      <c r="C157" s="364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</row>
    <row r="158" spans="1:26" ht="12.75">
      <c r="A158" s="362"/>
      <c r="B158" s="363"/>
      <c r="C158" s="364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</row>
    <row r="159" spans="1:26" ht="12.75">
      <c r="A159" s="362"/>
      <c r="B159" s="363"/>
      <c r="C159" s="364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</row>
    <row r="160" spans="1:26" ht="12.75">
      <c r="A160" s="362"/>
      <c r="B160" s="363"/>
      <c r="C160" s="364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</row>
    <row r="161" spans="1:26" ht="12.75">
      <c r="A161" s="362"/>
      <c r="B161" s="363"/>
      <c r="C161" s="364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</row>
    <row r="162" spans="1:26" ht="12.75">
      <c r="A162" s="362"/>
      <c r="B162" s="363"/>
      <c r="C162" s="364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</row>
    <row r="163" spans="1:26" ht="12.75">
      <c r="A163" s="362"/>
      <c r="B163" s="363"/>
      <c r="C163" s="364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</row>
    <row r="164" spans="1:26" ht="12.75">
      <c r="A164" s="362"/>
      <c r="B164" s="363"/>
      <c r="C164" s="364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</row>
    <row r="165" spans="1:26" ht="12.75">
      <c r="A165" s="362"/>
      <c r="B165" s="363"/>
      <c r="C165" s="364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</row>
    <row r="166" spans="1:26" ht="12.75">
      <c r="A166" s="362"/>
      <c r="B166" s="363"/>
      <c r="C166" s="364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</row>
    <row r="167" spans="1:26" ht="12.75">
      <c r="A167" s="362"/>
      <c r="B167" s="363"/>
      <c r="C167" s="364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</row>
    <row r="168" spans="1:26" ht="12.75">
      <c r="A168" s="362"/>
      <c r="B168" s="363"/>
      <c r="C168" s="364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</row>
    <row r="169" spans="1:26" ht="12.75">
      <c r="A169" s="362"/>
      <c r="B169" s="363"/>
      <c r="C169" s="364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</row>
    <row r="170" spans="1:26" ht="12.75">
      <c r="A170" s="362"/>
      <c r="B170" s="363"/>
      <c r="C170" s="364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</row>
    <row r="171" spans="1:26" ht="12.75">
      <c r="A171" s="362"/>
      <c r="B171" s="363"/>
      <c r="C171" s="364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</row>
    <row r="172" spans="1:26" ht="12.75">
      <c r="A172" s="362"/>
      <c r="B172" s="363"/>
      <c r="C172" s="364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</row>
    <row r="173" spans="1:26" ht="12.75">
      <c r="A173" s="362"/>
      <c r="B173" s="363"/>
      <c r="C173" s="364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</row>
    <row r="174" spans="1:26" ht="12.75">
      <c r="A174" s="362"/>
      <c r="B174" s="363"/>
      <c r="C174" s="364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</row>
    <row r="175" spans="1:26" ht="12.75">
      <c r="A175" s="362"/>
      <c r="B175" s="363"/>
      <c r="C175" s="364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</row>
    <row r="176" spans="1:26" ht="12.75">
      <c r="A176" s="362"/>
      <c r="B176" s="363"/>
      <c r="C176" s="364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</row>
    <row r="177" spans="1:26" ht="12.75">
      <c r="A177" s="362"/>
      <c r="B177" s="363"/>
      <c r="C177" s="364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</row>
    <row r="178" spans="1:26" ht="12.75">
      <c r="A178" s="362"/>
      <c r="B178" s="363"/>
      <c r="C178" s="364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</row>
    <row r="179" spans="1:26" ht="12.75">
      <c r="A179" s="362"/>
      <c r="B179" s="363"/>
      <c r="C179" s="364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</row>
    <row r="180" spans="1:26" ht="12.75">
      <c r="A180" s="362"/>
      <c r="B180" s="363"/>
      <c r="C180" s="364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</row>
    <row r="181" spans="1:26" ht="12.75">
      <c r="A181" s="362"/>
      <c r="B181" s="363"/>
      <c r="C181" s="364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</row>
    <row r="182" spans="1:26" ht="12.75">
      <c r="A182" s="362"/>
      <c r="B182" s="363"/>
      <c r="C182" s="364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</row>
    <row r="183" spans="1:26" ht="12.75">
      <c r="A183" s="362"/>
      <c r="B183" s="363"/>
      <c r="C183" s="364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</row>
    <row r="184" spans="1:26" ht="12.75">
      <c r="A184" s="362"/>
      <c r="B184" s="363"/>
      <c r="C184" s="364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</row>
    <row r="185" spans="1:26" ht="12.75">
      <c r="A185" s="362"/>
      <c r="B185" s="363"/>
      <c r="C185" s="364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</row>
    <row r="186" spans="1:26" ht="12.75">
      <c r="A186" s="362"/>
      <c r="B186" s="363"/>
      <c r="C186" s="364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</row>
    <row r="187" spans="1:26" ht="12.75">
      <c r="A187" s="362"/>
      <c r="B187" s="363"/>
      <c r="C187" s="364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</row>
    <row r="188" spans="1:26" ht="12.75">
      <c r="A188" s="362"/>
      <c r="B188" s="363"/>
      <c r="C188" s="364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</row>
    <row r="189" spans="1:26" ht="12.75">
      <c r="A189" s="362"/>
      <c r="B189" s="363"/>
      <c r="C189" s="364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</row>
    <row r="190" spans="1:26" ht="12.75">
      <c r="A190" s="362"/>
      <c r="B190" s="363"/>
      <c r="C190" s="364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</row>
    <row r="191" spans="1:26" ht="12.75">
      <c r="A191" s="362"/>
      <c r="B191" s="363"/>
      <c r="C191" s="364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</row>
    <row r="192" spans="1:26" ht="12.75">
      <c r="A192" s="362"/>
      <c r="B192" s="363"/>
      <c r="C192" s="364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</row>
    <row r="193" spans="1:26" ht="12.75">
      <c r="A193" s="362"/>
      <c r="B193" s="363"/>
      <c r="C193" s="364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</row>
    <row r="194" spans="1:26" ht="12.75">
      <c r="A194" s="362"/>
      <c r="B194" s="363"/>
      <c r="C194" s="364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</row>
    <row r="195" spans="1:26" ht="12.75">
      <c r="A195" s="362"/>
      <c r="B195" s="363"/>
      <c r="C195" s="364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</row>
    <row r="196" spans="1:26" ht="12.75">
      <c r="A196" s="362"/>
      <c r="B196" s="363"/>
      <c r="C196" s="364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</row>
    <row r="197" spans="1:26" ht="12.75">
      <c r="A197" s="362"/>
      <c r="B197" s="363"/>
      <c r="C197" s="364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</row>
    <row r="198" spans="1:26" ht="12.75">
      <c r="A198" s="362"/>
      <c r="B198" s="363"/>
      <c r="C198" s="364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</row>
    <row r="199" spans="1:26" ht="12.75">
      <c r="A199" s="362"/>
      <c r="B199" s="363"/>
      <c r="C199" s="364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</row>
    <row r="200" spans="1:26" ht="12.75">
      <c r="A200" s="362"/>
      <c r="B200" s="363"/>
      <c r="C200" s="364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</row>
    <row r="201" spans="1:26" ht="12.75">
      <c r="A201" s="362"/>
      <c r="B201" s="363"/>
      <c r="C201" s="364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</row>
    <row r="202" spans="1:26" ht="12.75">
      <c r="A202" s="362"/>
      <c r="B202" s="363"/>
      <c r="C202" s="364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</row>
    <row r="203" spans="1:26" ht="12.75">
      <c r="A203" s="362"/>
      <c r="B203" s="363"/>
      <c r="C203" s="364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</row>
    <row r="204" spans="1:26" ht="12.75">
      <c r="A204" s="362"/>
      <c r="B204" s="363"/>
      <c r="C204" s="364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</row>
    <row r="205" spans="1:26" ht="12.75">
      <c r="A205" s="362"/>
      <c r="B205" s="363"/>
      <c r="C205" s="364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</row>
    <row r="206" spans="1:26" ht="12.75">
      <c r="A206" s="362"/>
      <c r="B206" s="363"/>
      <c r="C206" s="364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</row>
    <row r="207" spans="1:26" ht="12.75">
      <c r="A207" s="362"/>
      <c r="B207" s="363"/>
      <c r="C207" s="364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</row>
    <row r="208" spans="1:26" ht="12.75">
      <c r="A208" s="362"/>
      <c r="B208" s="363"/>
      <c r="C208" s="364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</row>
    <row r="209" spans="1:26" ht="12.75">
      <c r="A209" s="362"/>
      <c r="B209" s="363"/>
      <c r="C209" s="364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spans="1:26" ht="12.75">
      <c r="A210" s="362"/>
      <c r="B210" s="363"/>
      <c r="C210" s="364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spans="1:26" ht="12.75">
      <c r="A211" s="362"/>
      <c r="B211" s="363"/>
      <c r="C211" s="364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spans="1:26" ht="12.75">
      <c r="A212" s="362"/>
      <c r="B212" s="363"/>
      <c r="C212" s="364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spans="1:26" ht="12.75">
      <c r="A213" s="362"/>
      <c r="B213" s="363"/>
      <c r="C213" s="364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spans="1:26" ht="12.75">
      <c r="A214" s="362"/>
      <c r="B214" s="363"/>
      <c r="C214" s="364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spans="1:26" ht="12.75">
      <c r="A215" s="362"/>
      <c r="B215" s="363"/>
      <c r="C215" s="364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spans="1:26" ht="12.75">
      <c r="A216" s="362"/>
      <c r="B216" s="363"/>
      <c r="C216" s="364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spans="1:26" ht="12.75">
      <c r="A217" s="362"/>
      <c r="B217" s="363"/>
      <c r="C217" s="364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spans="1:26" ht="12.75">
      <c r="A218" s="362"/>
      <c r="B218" s="363"/>
      <c r="C218" s="364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spans="1:26" ht="12.75">
      <c r="A219" s="362"/>
      <c r="B219" s="363"/>
      <c r="C219" s="364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spans="1:26" ht="12.75">
      <c r="A220" s="362"/>
      <c r="B220" s="363"/>
      <c r="C220" s="364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spans="1:26" ht="12.75">
      <c r="A221" s="362"/>
      <c r="B221" s="363"/>
      <c r="C221" s="364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spans="1:26" ht="12.75">
      <c r="A222" s="362"/>
      <c r="B222" s="363"/>
      <c r="C222" s="364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spans="1:26" ht="12.75">
      <c r="A223" s="362"/>
      <c r="B223" s="363"/>
      <c r="C223" s="364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spans="1:26" ht="12.75">
      <c r="A224" s="362"/>
      <c r="B224" s="363"/>
      <c r="C224" s="364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spans="1:26" ht="12.75">
      <c r="A225" s="362"/>
      <c r="B225" s="363"/>
      <c r="C225" s="364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spans="1:26" ht="12.75">
      <c r="A226" s="362"/>
      <c r="B226" s="363"/>
      <c r="C226" s="364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spans="1:26" ht="12.75">
      <c r="A227" s="362"/>
      <c r="B227" s="363"/>
      <c r="C227" s="364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spans="1:26" ht="12.75">
      <c r="A228" s="362"/>
      <c r="B228" s="363"/>
      <c r="C228" s="364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spans="1:26" ht="12.75">
      <c r="A229" s="362"/>
      <c r="B229" s="363"/>
      <c r="C229" s="364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spans="1:26" ht="12.75">
      <c r="A230" s="362"/>
      <c r="B230" s="363"/>
      <c r="C230" s="364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spans="1:26" ht="12.75">
      <c r="A231" s="362"/>
      <c r="B231" s="363"/>
      <c r="C231" s="364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spans="1:26" ht="12.75">
      <c r="A232" s="362"/>
      <c r="B232" s="363"/>
      <c r="C232" s="364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spans="1:26" ht="12.75">
      <c r="A233" s="362"/>
      <c r="B233" s="363"/>
      <c r="C233" s="364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spans="1:26" ht="12.75">
      <c r="A234" s="362"/>
      <c r="B234" s="363"/>
      <c r="C234" s="364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spans="1:26" ht="12.75">
      <c r="A235" s="362"/>
      <c r="B235" s="363"/>
      <c r="C235" s="364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spans="1:26" ht="12.75">
      <c r="A236" s="362"/>
      <c r="B236" s="363"/>
      <c r="C236" s="364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spans="1:26" ht="12.75">
      <c r="A237" s="362"/>
      <c r="B237" s="363"/>
      <c r="C237" s="364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spans="1:26" ht="12.75">
      <c r="A238" s="362"/>
      <c r="B238" s="363"/>
      <c r="C238" s="364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spans="1:26" ht="12.75">
      <c r="A239" s="362"/>
      <c r="B239" s="363"/>
      <c r="C239" s="364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spans="1:26" ht="12.75">
      <c r="A240" s="362"/>
      <c r="B240" s="363"/>
      <c r="C240" s="364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spans="1:26" ht="12.75">
      <c r="A241" s="362"/>
      <c r="B241" s="363"/>
      <c r="C241" s="364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spans="1:26" ht="12.75">
      <c r="A242" s="362"/>
      <c r="B242" s="363"/>
      <c r="C242" s="364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spans="1:26" ht="12.75">
      <c r="A243" s="362"/>
      <c r="B243" s="363"/>
      <c r="C243" s="364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spans="1:26" ht="12.75">
      <c r="A244" s="362"/>
      <c r="B244" s="363"/>
      <c r="C244" s="364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spans="1:26" ht="12.75">
      <c r="A245" s="362"/>
      <c r="B245" s="363"/>
      <c r="C245" s="364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spans="1:26" ht="12.75">
      <c r="A246" s="362"/>
      <c r="B246" s="363"/>
      <c r="C246" s="364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spans="1:26" ht="12.75">
      <c r="A247" s="362"/>
      <c r="B247" s="363"/>
      <c r="C247" s="364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spans="1:26" ht="12.75">
      <c r="A248" s="362"/>
      <c r="B248" s="363"/>
      <c r="C248" s="364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spans="1:26" ht="12.75">
      <c r="A249" s="362"/>
      <c r="B249" s="363"/>
      <c r="C249" s="364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spans="1:26" ht="12.75">
      <c r="A250" s="362"/>
      <c r="B250" s="363"/>
      <c r="C250" s="364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spans="1:26" ht="12.75">
      <c r="A251" s="362"/>
      <c r="B251" s="363"/>
      <c r="C251" s="364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spans="1:26" ht="12.75">
      <c r="A252" s="362"/>
      <c r="B252" s="363"/>
      <c r="C252" s="364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spans="1:26" ht="12.75">
      <c r="A253" s="362"/>
      <c r="B253" s="363"/>
      <c r="C253" s="364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spans="1:26" ht="12.75">
      <c r="A254" s="362"/>
      <c r="B254" s="363"/>
      <c r="C254" s="364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spans="1:26" ht="12.75">
      <c r="A255" s="362"/>
      <c r="B255" s="363"/>
      <c r="C255" s="364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spans="1:26" ht="12.75">
      <c r="A256" s="362"/>
      <c r="B256" s="363"/>
      <c r="C256" s="364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spans="1:26" ht="12.75">
      <c r="A257" s="362"/>
      <c r="B257" s="363"/>
      <c r="C257" s="364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spans="1:26" ht="12.75">
      <c r="A258" s="362"/>
      <c r="B258" s="363"/>
      <c r="C258" s="364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spans="1:26" ht="12.75">
      <c r="A259" s="362"/>
      <c r="B259" s="363"/>
      <c r="C259" s="364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spans="1:26" ht="12.75">
      <c r="A260" s="362"/>
      <c r="B260" s="363"/>
      <c r="C260" s="364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spans="1:26" ht="12.75">
      <c r="A261" s="362"/>
      <c r="B261" s="363"/>
      <c r="C261" s="364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spans="1:26" ht="12.75">
      <c r="A262" s="362"/>
      <c r="B262" s="363"/>
      <c r="C262" s="364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spans="1:26" ht="12.75">
      <c r="A263" s="362"/>
      <c r="B263" s="363"/>
      <c r="C263" s="364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spans="1:26" ht="12.75">
      <c r="A264" s="362"/>
      <c r="B264" s="363"/>
      <c r="C264" s="364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spans="1:26" ht="12.75">
      <c r="A265" s="362"/>
      <c r="B265" s="363"/>
      <c r="C265" s="364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spans="1:26" ht="12.75">
      <c r="A266" s="362"/>
      <c r="B266" s="363"/>
      <c r="C266" s="364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spans="1:26" ht="12.75">
      <c r="A267" s="362"/>
      <c r="B267" s="363"/>
      <c r="C267" s="364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spans="1:26" ht="12.75">
      <c r="A268" s="362"/>
      <c r="B268" s="363"/>
      <c r="C268" s="364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spans="1:26" ht="12.75">
      <c r="A269" s="362"/>
      <c r="B269" s="363"/>
      <c r="C269" s="364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spans="1:26" ht="12.75">
      <c r="A270" s="362"/>
      <c r="B270" s="363"/>
      <c r="C270" s="364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spans="1:26" ht="12.75">
      <c r="A271" s="362"/>
      <c r="B271" s="363"/>
      <c r="C271" s="364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spans="1:26" ht="12.75">
      <c r="A272" s="362"/>
      <c r="B272" s="363"/>
      <c r="C272" s="364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spans="1:26" ht="12.75">
      <c r="A273" s="362"/>
      <c r="B273" s="363"/>
      <c r="C273" s="364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spans="1:26" ht="12.75">
      <c r="A274" s="362"/>
      <c r="B274" s="363"/>
      <c r="C274" s="364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spans="1:26" ht="12.75">
      <c r="A275" s="362"/>
      <c r="B275" s="363"/>
      <c r="C275" s="364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spans="1:26" ht="12.75">
      <c r="A276" s="362"/>
      <c r="B276" s="363"/>
      <c r="C276" s="364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spans="1:26" ht="12.75">
      <c r="A277" s="362"/>
      <c r="B277" s="363"/>
      <c r="C277" s="364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spans="1:26" ht="12.75">
      <c r="A278" s="362"/>
      <c r="B278" s="363"/>
      <c r="C278" s="364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spans="1:26" ht="12.75">
      <c r="A279" s="362"/>
      <c r="B279" s="363"/>
      <c r="C279" s="364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spans="1:26" ht="12.75">
      <c r="A280" s="362"/>
      <c r="B280" s="363"/>
      <c r="C280" s="364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spans="1:26" ht="12.75">
      <c r="A281" s="362"/>
      <c r="B281" s="363"/>
      <c r="C281" s="364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spans="1:26" ht="12.75">
      <c r="A282" s="362"/>
      <c r="B282" s="363"/>
      <c r="C282" s="364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spans="1:26" ht="12.75">
      <c r="A283" s="362"/>
      <c r="B283" s="363"/>
      <c r="C283" s="364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spans="1:26" ht="12.75">
      <c r="A284" s="362"/>
      <c r="B284" s="363"/>
      <c r="C284" s="364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spans="1:26" ht="12.75">
      <c r="A285" s="362"/>
      <c r="B285" s="363"/>
      <c r="C285" s="364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spans="1:26" ht="12.75">
      <c r="A286" s="362"/>
      <c r="B286" s="363"/>
      <c r="C286" s="364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spans="1:26" ht="12.75">
      <c r="A287" s="362"/>
      <c r="B287" s="363"/>
      <c r="C287" s="364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spans="1:26" ht="12.75">
      <c r="A288" s="362"/>
      <c r="B288" s="363"/>
      <c r="C288" s="364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spans="1:26" ht="12.75">
      <c r="A289" s="362"/>
      <c r="B289" s="363"/>
      <c r="C289" s="364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spans="1:26" ht="12.75">
      <c r="A290" s="362"/>
      <c r="B290" s="363"/>
      <c r="C290" s="364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spans="1:26" ht="12.75">
      <c r="A291" s="362"/>
      <c r="B291" s="363"/>
      <c r="C291" s="364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spans="1:26" ht="12.75">
      <c r="A292" s="362"/>
      <c r="B292" s="363"/>
      <c r="C292" s="364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spans="1:26" ht="12.75">
      <c r="A293" s="362"/>
      <c r="B293" s="363"/>
      <c r="C293" s="364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spans="1:26" ht="12.75">
      <c r="A294" s="362"/>
      <c r="B294" s="363"/>
      <c r="C294" s="364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spans="1:26" ht="12.75">
      <c r="A295" s="362"/>
      <c r="B295" s="363"/>
      <c r="C295" s="364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spans="1:26" ht="12.75">
      <c r="A296" s="362"/>
      <c r="B296" s="363"/>
      <c r="C296" s="364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spans="1:26" ht="12.75">
      <c r="A297" s="362"/>
      <c r="B297" s="363"/>
      <c r="C297" s="364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spans="1:26" ht="12.75">
      <c r="A298" s="362"/>
      <c r="B298" s="363"/>
      <c r="C298" s="364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spans="1:26" ht="12.75">
      <c r="A299" s="362"/>
      <c r="B299" s="363"/>
      <c r="C299" s="364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spans="1:26" ht="12.75">
      <c r="A300" s="362"/>
      <c r="B300" s="363"/>
      <c r="C300" s="364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spans="1:26" ht="12.75">
      <c r="A301" s="362"/>
      <c r="B301" s="363"/>
      <c r="C301" s="364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spans="1:26" ht="12.75">
      <c r="A302" s="362"/>
      <c r="B302" s="363"/>
      <c r="C302" s="364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spans="1:26" ht="12.75">
      <c r="A303" s="362"/>
      <c r="B303" s="363"/>
      <c r="C303" s="364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spans="1:26" ht="12.75">
      <c r="A304" s="362"/>
      <c r="B304" s="363"/>
      <c r="C304" s="364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spans="1:26" ht="12.75">
      <c r="A305" s="362"/>
      <c r="B305" s="363"/>
      <c r="C305" s="364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spans="1:26" ht="12.75">
      <c r="A306" s="362"/>
      <c r="B306" s="363"/>
      <c r="C306" s="364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spans="1:26" ht="12.75">
      <c r="A307" s="362"/>
      <c r="B307" s="363"/>
      <c r="C307" s="364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spans="1:26" ht="12.75">
      <c r="A308" s="362"/>
      <c r="B308" s="363"/>
      <c r="C308" s="364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spans="1:26" ht="12.75">
      <c r="A309" s="362"/>
      <c r="B309" s="363"/>
      <c r="C309" s="364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spans="1:26" ht="12.75">
      <c r="A310" s="362"/>
      <c r="B310" s="363"/>
      <c r="C310" s="364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spans="1:26" ht="12.75">
      <c r="A311" s="362"/>
      <c r="B311" s="363"/>
      <c r="C311" s="364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spans="1:26" ht="12.75">
      <c r="A312" s="362"/>
      <c r="B312" s="363"/>
      <c r="C312" s="364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spans="1:26" ht="12.75">
      <c r="A313" s="362"/>
      <c r="B313" s="363"/>
      <c r="C313" s="364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spans="1:26" ht="12.75">
      <c r="A314" s="362"/>
      <c r="B314" s="363"/>
      <c r="C314" s="364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spans="1:26" ht="12.75">
      <c r="A315" s="362"/>
      <c r="B315" s="363"/>
      <c r="C315" s="364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spans="1:26" ht="12.75">
      <c r="A316" s="362"/>
      <c r="B316" s="363"/>
      <c r="C316" s="364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spans="1:26" ht="12.75">
      <c r="A317" s="362"/>
      <c r="B317" s="363"/>
      <c r="C317" s="364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spans="1:26" ht="12.75">
      <c r="A318" s="362"/>
      <c r="B318" s="363"/>
      <c r="C318" s="364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spans="1:26" ht="12.75">
      <c r="A319" s="362"/>
      <c r="B319" s="363"/>
      <c r="C319" s="364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spans="1:26" ht="12.75">
      <c r="A320" s="362"/>
      <c r="B320" s="363"/>
      <c r="C320" s="364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spans="1:26" ht="12.75">
      <c r="A321" s="362"/>
      <c r="B321" s="363"/>
      <c r="C321" s="364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spans="1:26" ht="12.75">
      <c r="A322" s="362"/>
      <c r="B322" s="363"/>
      <c r="C322" s="364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spans="1:26" ht="12.75">
      <c r="A323" s="362"/>
      <c r="B323" s="363"/>
      <c r="C323" s="364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spans="1:26" ht="12.75">
      <c r="A324" s="362"/>
      <c r="B324" s="363"/>
      <c r="C324" s="364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spans="1:26" ht="12.75">
      <c r="A325" s="362"/>
      <c r="B325" s="363"/>
      <c r="C325" s="364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spans="1:26" ht="12.75">
      <c r="A326" s="362"/>
      <c r="B326" s="363"/>
      <c r="C326" s="364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spans="1:26" ht="12.75">
      <c r="A327" s="362"/>
      <c r="B327" s="363"/>
      <c r="C327" s="364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spans="1:26" ht="12.75">
      <c r="A328" s="362"/>
      <c r="B328" s="363"/>
      <c r="C328" s="364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spans="1:26" ht="12.75">
      <c r="A329" s="362"/>
      <c r="B329" s="363"/>
      <c r="C329" s="364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spans="1:26" ht="12.75">
      <c r="A330" s="362"/>
      <c r="B330" s="363"/>
      <c r="C330" s="364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spans="1:26" ht="12.75">
      <c r="A331" s="362"/>
      <c r="B331" s="363"/>
      <c r="C331" s="364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spans="1:26" ht="12.75">
      <c r="A332" s="362"/>
      <c r="B332" s="363"/>
      <c r="C332" s="364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spans="1:26" ht="12.75">
      <c r="A333" s="362"/>
      <c r="B333" s="363"/>
      <c r="C333" s="364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spans="1:26" ht="12.75">
      <c r="A334" s="362"/>
      <c r="B334" s="363"/>
      <c r="C334" s="364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spans="1:26" ht="12.75">
      <c r="A335" s="362"/>
      <c r="B335" s="363"/>
      <c r="C335" s="364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spans="1:26" ht="12.75">
      <c r="A336" s="362"/>
      <c r="B336" s="363"/>
      <c r="C336" s="364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spans="1:26" ht="12.75">
      <c r="A337" s="362"/>
      <c r="B337" s="363"/>
      <c r="C337" s="364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spans="1:26" ht="12.75">
      <c r="A338" s="362"/>
      <c r="B338" s="363"/>
      <c r="C338" s="364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spans="1:26" ht="12.75">
      <c r="A339" s="362"/>
      <c r="B339" s="363"/>
      <c r="C339" s="364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spans="1:26" ht="12.75">
      <c r="A340" s="362"/>
      <c r="B340" s="363"/>
      <c r="C340" s="364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spans="1:26" ht="12.75">
      <c r="A341" s="362"/>
      <c r="B341" s="363"/>
      <c r="C341" s="364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spans="1:26" ht="12.75">
      <c r="A342" s="362"/>
      <c r="B342" s="363"/>
      <c r="C342" s="364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spans="1:26" ht="12.75">
      <c r="A343" s="362"/>
      <c r="B343" s="363"/>
      <c r="C343" s="364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spans="1:26" ht="12.75">
      <c r="A344" s="362"/>
      <c r="B344" s="363"/>
      <c r="C344" s="364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spans="1:26" ht="12.75">
      <c r="A345" s="362"/>
      <c r="B345" s="363"/>
      <c r="C345" s="364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spans="1:26" ht="12.75">
      <c r="A346" s="362"/>
      <c r="B346" s="363"/>
      <c r="C346" s="364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spans="1:26" ht="12.75">
      <c r="A347" s="362"/>
      <c r="B347" s="363"/>
      <c r="C347" s="364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spans="1:26" ht="12.75">
      <c r="A348" s="362"/>
      <c r="B348" s="363"/>
      <c r="C348" s="364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spans="1:26" ht="12.75">
      <c r="A349" s="362"/>
      <c r="B349" s="363"/>
      <c r="C349" s="364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spans="1:26" ht="12.75">
      <c r="A350" s="362"/>
      <c r="B350" s="363"/>
      <c r="C350" s="364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spans="1:26" ht="12.75">
      <c r="A351" s="362"/>
      <c r="B351" s="363"/>
      <c r="C351" s="364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spans="1:26" ht="12.75">
      <c r="A352" s="362"/>
      <c r="B352" s="363"/>
      <c r="C352" s="364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spans="1:26" ht="12.75">
      <c r="A353" s="362"/>
      <c r="B353" s="363"/>
      <c r="C353" s="364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spans="1:26" ht="12.75">
      <c r="A354" s="362"/>
      <c r="B354" s="363"/>
      <c r="C354" s="364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spans="1:26" ht="12.75">
      <c r="A355" s="362"/>
      <c r="B355" s="363"/>
      <c r="C355" s="364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spans="1:26" ht="12.75">
      <c r="A356" s="362"/>
      <c r="B356" s="363"/>
      <c r="C356" s="364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spans="1:26" ht="12.75">
      <c r="A357" s="362"/>
      <c r="B357" s="363"/>
      <c r="C357" s="364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spans="1:26" ht="12.75">
      <c r="A358" s="362"/>
      <c r="B358" s="363"/>
      <c r="C358" s="364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spans="1:26" ht="12.75">
      <c r="A359" s="362"/>
      <c r="B359" s="363"/>
      <c r="C359" s="364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spans="1:26" ht="12.75">
      <c r="A360" s="362"/>
      <c r="B360" s="363"/>
      <c r="C360" s="364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spans="1:26" ht="12.75">
      <c r="A361" s="362"/>
      <c r="B361" s="363"/>
      <c r="C361" s="364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spans="1:26" ht="12.75">
      <c r="A362" s="362"/>
      <c r="B362" s="363"/>
      <c r="C362" s="364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spans="1:26" ht="12.75">
      <c r="A363" s="362"/>
      <c r="B363" s="363"/>
      <c r="C363" s="364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spans="1:26" ht="12.75">
      <c r="A364" s="362"/>
      <c r="B364" s="363"/>
      <c r="C364" s="364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spans="1:26" ht="12.75">
      <c r="A365" s="362"/>
      <c r="B365" s="363"/>
      <c r="C365" s="364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spans="1:26" ht="12.75">
      <c r="A366" s="362"/>
      <c r="B366" s="363"/>
      <c r="C366" s="364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spans="1:26" ht="12.75">
      <c r="A367" s="362"/>
      <c r="B367" s="363"/>
      <c r="C367" s="364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spans="1:26" ht="12.75">
      <c r="A368" s="362"/>
      <c r="B368" s="363"/>
      <c r="C368" s="364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spans="1:26" ht="12.75">
      <c r="A369" s="362"/>
      <c r="B369" s="363"/>
      <c r="C369" s="364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spans="1:26" ht="12.75">
      <c r="A370" s="362"/>
      <c r="B370" s="363"/>
      <c r="C370" s="364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spans="1:26" ht="12.75">
      <c r="A371" s="362"/>
      <c r="B371" s="363"/>
      <c r="C371" s="364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spans="1:26" ht="12.75">
      <c r="A372" s="362"/>
      <c r="B372" s="363"/>
      <c r="C372" s="364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spans="1:26" ht="12.75">
      <c r="A373" s="362"/>
      <c r="B373" s="363"/>
      <c r="C373" s="364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spans="1:26" ht="12.75">
      <c r="A374" s="362"/>
      <c r="B374" s="363"/>
      <c r="C374" s="364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spans="1:26" ht="12.75">
      <c r="A375" s="362"/>
      <c r="B375" s="363"/>
      <c r="C375" s="364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spans="1:26" ht="12.75">
      <c r="A376" s="362"/>
      <c r="B376" s="363"/>
      <c r="C376" s="364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spans="1:26" ht="12.75">
      <c r="A377" s="362"/>
      <c r="B377" s="363"/>
      <c r="C377" s="364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spans="1:26" ht="12.75">
      <c r="A378" s="362"/>
      <c r="B378" s="363"/>
      <c r="C378" s="364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spans="1:26" ht="12.75">
      <c r="A379" s="362"/>
      <c r="B379" s="363"/>
      <c r="C379" s="364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spans="1:26" ht="12.75">
      <c r="A380" s="362"/>
      <c r="B380" s="363"/>
      <c r="C380" s="364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spans="1:26" ht="12.75">
      <c r="A381" s="362"/>
      <c r="B381" s="363"/>
      <c r="C381" s="364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spans="1:26" ht="12.75">
      <c r="A382" s="362"/>
      <c r="B382" s="363"/>
      <c r="C382" s="364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spans="1:26" ht="12.75">
      <c r="A383" s="362"/>
      <c r="B383" s="363"/>
      <c r="C383" s="364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spans="1:26" ht="12.75">
      <c r="A384" s="362"/>
      <c r="B384" s="363"/>
      <c r="C384" s="364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spans="1:26" ht="12.75">
      <c r="A385" s="362"/>
      <c r="B385" s="363"/>
      <c r="C385" s="364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spans="1:26" ht="12.75">
      <c r="A386" s="362"/>
      <c r="B386" s="363"/>
      <c r="C386" s="364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spans="1:26" ht="12.75">
      <c r="A387" s="362"/>
      <c r="B387" s="363"/>
      <c r="C387" s="364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spans="1:26" ht="12.75">
      <c r="A388" s="362"/>
      <c r="B388" s="363"/>
      <c r="C388" s="364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spans="1:26" ht="12.75">
      <c r="A389" s="362"/>
      <c r="B389" s="363"/>
      <c r="C389" s="364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spans="1:26" ht="12.75">
      <c r="A390" s="362"/>
      <c r="B390" s="363"/>
      <c r="C390" s="364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spans="1:26" ht="12.75">
      <c r="A391" s="362"/>
      <c r="B391" s="363"/>
      <c r="C391" s="364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spans="1:26" ht="12.75">
      <c r="A392" s="362"/>
      <c r="B392" s="363"/>
      <c r="C392" s="364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spans="1:26" ht="12.75">
      <c r="A393" s="362"/>
      <c r="B393" s="363"/>
      <c r="C393" s="364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spans="1:26" ht="12.75">
      <c r="A394" s="362"/>
      <c r="B394" s="363"/>
      <c r="C394" s="364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spans="1:26" ht="12.75">
      <c r="A395" s="362"/>
      <c r="B395" s="363"/>
      <c r="C395" s="364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spans="1:26" ht="12.75">
      <c r="A396" s="362"/>
      <c r="B396" s="363"/>
      <c r="C396" s="364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spans="1:26" ht="12.75">
      <c r="A397" s="362"/>
      <c r="B397" s="363"/>
      <c r="C397" s="364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spans="1:26" ht="12.75">
      <c r="A398" s="362"/>
      <c r="B398" s="363"/>
      <c r="C398" s="364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spans="1:26" ht="12.75">
      <c r="A399" s="362"/>
      <c r="B399" s="363"/>
      <c r="C399" s="364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spans="1:26" ht="12.75">
      <c r="A400" s="362"/>
      <c r="B400" s="363"/>
      <c r="C400" s="364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spans="1:26" ht="12.75">
      <c r="A401" s="362"/>
      <c r="B401" s="363"/>
      <c r="C401" s="364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spans="1:26" ht="12.75">
      <c r="A402" s="362"/>
      <c r="B402" s="363"/>
      <c r="C402" s="364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spans="1:26" ht="12.75">
      <c r="A403" s="362"/>
      <c r="B403" s="363"/>
      <c r="C403" s="364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spans="1:26" ht="12.75">
      <c r="A404" s="362"/>
      <c r="B404" s="363"/>
      <c r="C404" s="364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spans="1:26" ht="12.75">
      <c r="A405" s="362"/>
      <c r="B405" s="363"/>
      <c r="C405" s="364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spans="1:26" ht="12.75">
      <c r="A406" s="362"/>
      <c r="B406" s="363"/>
      <c r="C406" s="364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spans="1:26" ht="12.75">
      <c r="A407" s="362"/>
      <c r="B407" s="363"/>
      <c r="C407" s="364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spans="1:26" ht="12.75">
      <c r="A408" s="362"/>
      <c r="B408" s="363"/>
      <c r="C408" s="364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spans="1:26" ht="12.75">
      <c r="A409" s="362"/>
      <c r="B409" s="363"/>
      <c r="C409" s="364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spans="1:26" ht="12.75">
      <c r="A410" s="362"/>
      <c r="B410" s="363"/>
      <c r="C410" s="364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spans="1:26" ht="12.75">
      <c r="A411" s="362"/>
      <c r="B411" s="363"/>
      <c r="C411" s="364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spans="1:26" ht="12.75">
      <c r="A412" s="362"/>
      <c r="B412" s="363"/>
      <c r="C412" s="364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spans="1:26" ht="12.75">
      <c r="A413" s="362"/>
      <c r="B413" s="363"/>
      <c r="C413" s="364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spans="1:26" ht="12.75">
      <c r="A414" s="362"/>
      <c r="B414" s="363"/>
      <c r="C414" s="364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spans="1:26" ht="12.75">
      <c r="A415" s="362"/>
      <c r="B415" s="363"/>
      <c r="C415" s="364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spans="1:26" ht="12.75">
      <c r="A416" s="362"/>
      <c r="B416" s="363"/>
      <c r="C416" s="364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spans="1:26" ht="12.75">
      <c r="A417" s="362"/>
      <c r="B417" s="363"/>
      <c r="C417" s="364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spans="1:26" ht="12.75">
      <c r="A418" s="362"/>
      <c r="B418" s="363"/>
      <c r="C418" s="364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spans="1:26" ht="12.75">
      <c r="A419" s="362"/>
      <c r="B419" s="363"/>
      <c r="C419" s="364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spans="1:26" ht="12.75">
      <c r="A420" s="362"/>
      <c r="B420" s="363"/>
      <c r="C420" s="364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spans="1:26" ht="12.75">
      <c r="A421" s="362"/>
      <c r="B421" s="363"/>
      <c r="C421" s="364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spans="1:26" ht="12.75">
      <c r="A422" s="362"/>
      <c r="B422" s="363"/>
      <c r="C422" s="364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spans="1:26" ht="12.75">
      <c r="A423" s="362"/>
      <c r="B423" s="363"/>
      <c r="C423" s="364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spans="1:26" ht="12.75">
      <c r="A424" s="362"/>
      <c r="B424" s="363"/>
      <c r="C424" s="364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spans="1:26" ht="12.75">
      <c r="A425" s="362"/>
      <c r="B425" s="363"/>
      <c r="C425" s="364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spans="1:26" ht="12.75">
      <c r="A426" s="362"/>
      <c r="B426" s="363"/>
      <c r="C426" s="364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spans="1:26" ht="12.75">
      <c r="A427" s="362"/>
      <c r="B427" s="363"/>
      <c r="C427" s="364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spans="1:26" ht="12.75">
      <c r="A428" s="362"/>
      <c r="B428" s="363"/>
      <c r="C428" s="364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spans="1:26" ht="12.75">
      <c r="A429" s="362"/>
      <c r="B429" s="363"/>
      <c r="C429" s="364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spans="1:26" ht="12.75">
      <c r="A430" s="362"/>
      <c r="B430" s="363"/>
      <c r="C430" s="364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spans="1:26" ht="12.75">
      <c r="A431" s="362"/>
      <c r="B431" s="363"/>
      <c r="C431" s="364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spans="1:26" ht="12.75">
      <c r="A432" s="362"/>
      <c r="B432" s="363"/>
      <c r="C432" s="364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spans="1:26" ht="12.75">
      <c r="A433" s="362"/>
      <c r="B433" s="363"/>
      <c r="C433" s="364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spans="1:26" ht="12.75">
      <c r="A434" s="362"/>
      <c r="B434" s="363"/>
      <c r="C434" s="364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spans="1:26" ht="12.75">
      <c r="A435" s="362"/>
      <c r="B435" s="363"/>
      <c r="C435" s="364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spans="1:26" ht="12.75">
      <c r="A436" s="362"/>
      <c r="B436" s="363"/>
      <c r="C436" s="364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spans="1:26" ht="12.75">
      <c r="A437" s="362"/>
      <c r="B437" s="363"/>
      <c r="C437" s="364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spans="1:26" ht="12.75">
      <c r="A438" s="362"/>
      <c r="B438" s="363"/>
      <c r="C438" s="364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spans="1:26" ht="12.75">
      <c r="A439" s="362"/>
      <c r="B439" s="363"/>
      <c r="C439" s="364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spans="1:26" ht="12.75">
      <c r="A440" s="362"/>
      <c r="B440" s="363"/>
      <c r="C440" s="364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spans="1:26" ht="12.75">
      <c r="A441" s="362"/>
      <c r="B441" s="363"/>
      <c r="C441" s="364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spans="1:26" ht="12.75">
      <c r="A442" s="362"/>
      <c r="B442" s="363"/>
      <c r="C442" s="364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spans="1:26" ht="12.75">
      <c r="A443" s="362"/>
      <c r="B443" s="363"/>
      <c r="C443" s="364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spans="1:26" ht="12.75">
      <c r="A444" s="362"/>
      <c r="B444" s="363"/>
      <c r="C444" s="364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spans="1:26" ht="12.75">
      <c r="A445" s="362"/>
      <c r="B445" s="363"/>
      <c r="C445" s="364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spans="1:26" ht="12.75">
      <c r="A446" s="362"/>
      <c r="B446" s="363"/>
      <c r="C446" s="364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spans="1:26" ht="12.75">
      <c r="A447" s="362"/>
      <c r="B447" s="363"/>
      <c r="C447" s="364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spans="1:26" ht="12.75">
      <c r="A448" s="362"/>
      <c r="B448" s="363"/>
      <c r="C448" s="364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spans="1:26" ht="12.75">
      <c r="A449" s="362"/>
      <c r="B449" s="363"/>
      <c r="C449" s="364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spans="1:26" ht="12.75">
      <c r="A450" s="362"/>
      <c r="B450" s="363"/>
      <c r="C450" s="364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spans="1:26" ht="12.75">
      <c r="A451" s="362"/>
      <c r="B451" s="363"/>
      <c r="C451" s="364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spans="1:26" ht="12.75">
      <c r="A452" s="362"/>
      <c r="B452" s="363"/>
      <c r="C452" s="364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spans="1:26" ht="12.75">
      <c r="A453" s="362"/>
      <c r="B453" s="363"/>
      <c r="C453" s="364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spans="1:26" ht="12.75">
      <c r="A454" s="362"/>
      <c r="B454" s="363"/>
      <c r="C454" s="364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spans="1:26" ht="12.75">
      <c r="A455" s="362"/>
      <c r="B455" s="363"/>
      <c r="C455" s="364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spans="1:26" ht="12.75">
      <c r="A456" s="362"/>
      <c r="B456" s="363"/>
      <c r="C456" s="364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spans="1:26" ht="12.75">
      <c r="A457" s="362"/>
      <c r="B457" s="363"/>
      <c r="C457" s="364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spans="1:26" ht="12.75">
      <c r="A458" s="362"/>
      <c r="B458" s="363"/>
      <c r="C458" s="364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spans="1:26" ht="12.75">
      <c r="A459" s="362"/>
      <c r="B459" s="363"/>
      <c r="C459" s="364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spans="1:26" ht="12.75">
      <c r="A460" s="362"/>
      <c r="B460" s="363"/>
      <c r="C460" s="364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spans="1:26" ht="12.75">
      <c r="A461" s="362"/>
      <c r="B461" s="363"/>
      <c r="C461" s="364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spans="1:26" ht="12.75">
      <c r="A462" s="362"/>
      <c r="B462" s="363"/>
      <c r="C462" s="364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spans="1:26" ht="12.75">
      <c r="A463" s="362"/>
      <c r="B463" s="363"/>
      <c r="C463" s="364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spans="1:26" ht="12.75">
      <c r="A464" s="362"/>
      <c r="B464" s="363"/>
      <c r="C464" s="364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spans="1:26" ht="12.75">
      <c r="A465" s="362"/>
      <c r="B465" s="363"/>
      <c r="C465" s="364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spans="1:26" ht="12.75">
      <c r="A466" s="362"/>
      <c r="B466" s="363"/>
      <c r="C466" s="364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spans="1:26" ht="12.75">
      <c r="A467" s="362"/>
      <c r="B467" s="363"/>
      <c r="C467" s="364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spans="1:26" ht="12.75">
      <c r="A468" s="362"/>
      <c r="B468" s="363"/>
      <c r="C468" s="364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spans="1:26" ht="12.75">
      <c r="A469" s="362"/>
      <c r="B469" s="363"/>
      <c r="C469" s="364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spans="1:26" ht="12.75">
      <c r="A470" s="362"/>
      <c r="B470" s="363"/>
      <c r="C470" s="364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spans="1:26" ht="12.75">
      <c r="A471" s="362"/>
      <c r="B471" s="363"/>
      <c r="C471" s="364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spans="1:26" ht="12.75">
      <c r="A472" s="362"/>
      <c r="B472" s="363"/>
      <c r="C472" s="364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spans="1:26" ht="12.75">
      <c r="A473" s="362"/>
      <c r="B473" s="363"/>
      <c r="C473" s="364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spans="1:26" ht="12.75">
      <c r="A474" s="362"/>
      <c r="B474" s="363"/>
      <c r="C474" s="364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spans="1:26" ht="12.75">
      <c r="A475" s="362"/>
      <c r="B475" s="363"/>
      <c r="C475" s="364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spans="1:26" ht="12.75">
      <c r="A476" s="362"/>
      <c r="B476" s="363"/>
      <c r="C476" s="364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spans="1:26" ht="12.75">
      <c r="A477" s="362"/>
      <c r="B477" s="363"/>
      <c r="C477" s="364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spans="1:26" ht="12.75">
      <c r="A478" s="362"/>
      <c r="B478" s="363"/>
      <c r="C478" s="364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spans="1:26" ht="12.75">
      <c r="A479" s="362"/>
      <c r="B479" s="363"/>
      <c r="C479" s="364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spans="1:26" ht="12.75">
      <c r="A480" s="362"/>
      <c r="B480" s="363"/>
      <c r="C480" s="364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spans="1:26" ht="12.75">
      <c r="A481" s="362"/>
      <c r="B481" s="363"/>
      <c r="C481" s="364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spans="1:26" ht="12.75">
      <c r="A482" s="362"/>
      <c r="B482" s="363"/>
      <c r="C482" s="364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spans="1:26" ht="12.75">
      <c r="A483" s="362"/>
      <c r="B483" s="363"/>
      <c r="C483" s="364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spans="1:26" ht="12.75">
      <c r="A484" s="362"/>
      <c r="B484" s="363"/>
      <c r="C484" s="364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spans="1:26" ht="12.75">
      <c r="A485" s="362"/>
      <c r="B485" s="363"/>
      <c r="C485" s="364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spans="1:26" ht="12.75">
      <c r="A486" s="362"/>
      <c r="B486" s="363"/>
      <c r="C486" s="364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spans="1:26" ht="12.75">
      <c r="A487" s="362"/>
      <c r="B487" s="363"/>
      <c r="C487" s="364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spans="1:26" ht="12.75">
      <c r="A488" s="362"/>
      <c r="B488" s="363"/>
      <c r="C488" s="364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spans="1:26" ht="12.75">
      <c r="A489" s="362"/>
      <c r="B489" s="363"/>
      <c r="C489" s="364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spans="1:26" ht="12.75">
      <c r="A490" s="362"/>
      <c r="B490" s="363"/>
      <c r="C490" s="364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spans="1:26" ht="12.75">
      <c r="A491" s="362"/>
      <c r="B491" s="363"/>
      <c r="C491" s="364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spans="1:26" ht="12.75">
      <c r="A492" s="362"/>
      <c r="B492" s="363"/>
      <c r="C492" s="364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spans="1:26" ht="12.75">
      <c r="A493" s="362"/>
      <c r="B493" s="363"/>
      <c r="C493" s="364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spans="1:26" ht="12.75">
      <c r="A494" s="362"/>
      <c r="B494" s="363"/>
      <c r="C494" s="364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spans="1:26" ht="12.75">
      <c r="A495" s="362"/>
      <c r="B495" s="363"/>
      <c r="C495" s="364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spans="1:26" ht="12.75">
      <c r="A496" s="362"/>
      <c r="B496" s="363"/>
      <c r="C496" s="364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spans="1:26" ht="12.75">
      <c r="A497" s="362"/>
      <c r="B497" s="363"/>
      <c r="C497" s="364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spans="1:26" ht="12.75">
      <c r="A498" s="362"/>
      <c r="B498" s="363"/>
      <c r="C498" s="364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spans="1:26" ht="12.75">
      <c r="A499" s="362"/>
      <c r="B499" s="363"/>
      <c r="C499" s="364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spans="1:26" ht="12.75">
      <c r="A500" s="362"/>
      <c r="B500" s="363"/>
      <c r="C500" s="364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spans="1:26" ht="12.75">
      <c r="A501" s="362"/>
      <c r="B501" s="363"/>
      <c r="C501" s="364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spans="1:26" ht="12.75">
      <c r="A502" s="362"/>
      <c r="B502" s="363"/>
      <c r="C502" s="364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spans="1:26" ht="12.75">
      <c r="A503" s="362"/>
      <c r="B503" s="363"/>
      <c r="C503" s="364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spans="1:26" ht="12.75">
      <c r="A504" s="362"/>
      <c r="B504" s="363"/>
      <c r="C504" s="364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spans="1:26" ht="12.75">
      <c r="A505" s="362"/>
      <c r="B505" s="363"/>
      <c r="C505" s="364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spans="1:26" ht="12.75">
      <c r="A506" s="362"/>
      <c r="B506" s="363"/>
      <c r="C506" s="364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spans="1:26" ht="12.75">
      <c r="A507" s="362"/>
      <c r="B507" s="363"/>
      <c r="C507" s="364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spans="1:26" ht="12.75">
      <c r="A508" s="362"/>
      <c r="B508" s="363"/>
      <c r="C508" s="364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spans="1:26" ht="12.75">
      <c r="A509" s="362"/>
      <c r="B509" s="363"/>
      <c r="C509" s="364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spans="1:26" ht="12.75">
      <c r="A510" s="362"/>
      <c r="B510" s="363"/>
      <c r="C510" s="364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spans="1:26" ht="12.75">
      <c r="A511" s="362"/>
      <c r="B511" s="363"/>
      <c r="C511" s="364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spans="1:26" ht="12.75">
      <c r="A512" s="362"/>
      <c r="B512" s="363"/>
      <c r="C512" s="364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spans="1:26" ht="12.75">
      <c r="A513" s="362"/>
      <c r="B513" s="363"/>
      <c r="C513" s="364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spans="1:26" ht="12.75">
      <c r="A514" s="362"/>
      <c r="B514" s="363"/>
      <c r="C514" s="364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spans="1:26" ht="12.75">
      <c r="A515" s="362"/>
      <c r="B515" s="363"/>
      <c r="C515" s="364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spans="1:26" ht="12.75">
      <c r="A516" s="362"/>
      <c r="B516" s="363"/>
      <c r="C516" s="364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spans="1:26" ht="12.75">
      <c r="A517" s="362"/>
      <c r="B517" s="363"/>
      <c r="C517" s="364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spans="1:26" ht="12.75">
      <c r="A518" s="362"/>
      <c r="B518" s="363"/>
      <c r="C518" s="364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spans="1:26" ht="12.75">
      <c r="A519" s="362"/>
      <c r="B519" s="363"/>
      <c r="C519" s="364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spans="1:26" ht="12.75">
      <c r="A520" s="362"/>
      <c r="B520" s="363"/>
      <c r="C520" s="364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spans="1:26" ht="12.75">
      <c r="A521" s="362"/>
      <c r="B521" s="363"/>
      <c r="C521" s="364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spans="1:26" ht="12.75">
      <c r="A522" s="362"/>
      <c r="B522" s="363"/>
      <c r="C522" s="364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spans="1:26" ht="12.75">
      <c r="A523" s="362"/>
      <c r="B523" s="363"/>
      <c r="C523" s="364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spans="1:26" ht="12.75">
      <c r="A524" s="362"/>
      <c r="B524" s="363"/>
      <c r="C524" s="364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spans="1:26" ht="12.75">
      <c r="A525" s="362"/>
      <c r="B525" s="363"/>
      <c r="C525" s="364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spans="1:26" ht="12.75">
      <c r="A526" s="362"/>
      <c r="B526" s="363"/>
      <c r="C526" s="364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spans="1:26" ht="12.75">
      <c r="A527" s="362"/>
      <c r="B527" s="363"/>
      <c r="C527" s="364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spans="1:26" ht="12.75">
      <c r="A528" s="362"/>
      <c r="B528" s="363"/>
      <c r="C528" s="364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spans="1:26" ht="12.75">
      <c r="A529" s="362"/>
      <c r="B529" s="363"/>
      <c r="C529" s="364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spans="1:26" ht="12.75">
      <c r="A530" s="362"/>
      <c r="B530" s="363"/>
      <c r="C530" s="364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spans="1:26" ht="12.75">
      <c r="A531" s="362"/>
      <c r="B531" s="363"/>
      <c r="C531" s="364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spans="1:26" ht="12.75">
      <c r="A532" s="362"/>
      <c r="B532" s="363"/>
      <c r="C532" s="364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spans="1:26" ht="12.75">
      <c r="A533" s="362"/>
      <c r="B533" s="363"/>
      <c r="C533" s="364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spans="1:26" ht="12.75">
      <c r="A534" s="362"/>
      <c r="B534" s="363"/>
      <c r="C534" s="364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spans="1:26" ht="12.75">
      <c r="A535" s="362"/>
      <c r="B535" s="363"/>
      <c r="C535" s="364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spans="1:26" ht="12.75">
      <c r="A536" s="362"/>
      <c r="B536" s="363"/>
      <c r="C536" s="364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spans="1:26" ht="12.75">
      <c r="A537" s="362"/>
      <c r="B537" s="363"/>
      <c r="C537" s="364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spans="1:26" ht="12.75">
      <c r="A538" s="362"/>
      <c r="B538" s="363"/>
      <c r="C538" s="364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spans="1:26" ht="12.75">
      <c r="A539" s="362"/>
      <c r="B539" s="363"/>
      <c r="C539" s="364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spans="1:26" ht="12.75">
      <c r="A540" s="362"/>
      <c r="B540" s="363"/>
      <c r="C540" s="364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spans="1:26" ht="12.75">
      <c r="A541" s="362"/>
      <c r="B541" s="363"/>
      <c r="C541" s="364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spans="1:26" ht="12.75">
      <c r="A542" s="362"/>
      <c r="B542" s="363"/>
      <c r="C542" s="364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spans="1:26" ht="12.75">
      <c r="A543" s="362"/>
      <c r="B543" s="363"/>
      <c r="C543" s="364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spans="1:26" ht="12.75">
      <c r="A544" s="362"/>
      <c r="B544" s="363"/>
      <c r="C544" s="364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spans="1:26" ht="12.75">
      <c r="A545" s="362"/>
      <c r="B545" s="363"/>
      <c r="C545" s="364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spans="1:26" ht="12.75">
      <c r="A546" s="362"/>
      <c r="B546" s="363"/>
      <c r="C546" s="364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spans="1:26" ht="12.75">
      <c r="A547" s="362"/>
      <c r="B547" s="363"/>
      <c r="C547" s="364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spans="1:26" ht="12.75">
      <c r="A548" s="362"/>
      <c r="B548" s="363"/>
      <c r="C548" s="364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spans="1:26" ht="12.75">
      <c r="A549" s="362"/>
      <c r="B549" s="363"/>
      <c r="C549" s="364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spans="1:26" ht="12.75">
      <c r="A550" s="362"/>
      <c r="B550" s="363"/>
      <c r="C550" s="364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spans="1:26" ht="12.75">
      <c r="A551" s="362"/>
      <c r="B551" s="363"/>
      <c r="C551" s="364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spans="1:26" ht="12.75">
      <c r="A552" s="362"/>
      <c r="B552" s="363"/>
      <c r="C552" s="364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spans="1:26" ht="12.75">
      <c r="A553" s="362"/>
      <c r="B553" s="363"/>
      <c r="C553" s="364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spans="1:26" ht="12.75">
      <c r="A554" s="362"/>
      <c r="B554" s="363"/>
      <c r="C554" s="364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spans="1:26" ht="12.75">
      <c r="A555" s="362"/>
      <c r="B555" s="363"/>
      <c r="C555" s="364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spans="1:26" ht="12.75">
      <c r="A556" s="362"/>
      <c r="B556" s="363"/>
      <c r="C556" s="364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spans="1:26" ht="12.75">
      <c r="A557" s="362"/>
      <c r="B557" s="363"/>
      <c r="C557" s="364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spans="1:26" ht="12.75">
      <c r="A558" s="362"/>
      <c r="B558" s="363"/>
      <c r="C558" s="364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spans="1:26" ht="12.75">
      <c r="A559" s="362"/>
      <c r="B559" s="363"/>
      <c r="C559" s="364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spans="1:26" ht="12.75">
      <c r="A560" s="362"/>
      <c r="B560" s="363"/>
      <c r="C560" s="364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spans="1:26" ht="12.75">
      <c r="A561" s="362"/>
      <c r="B561" s="363"/>
      <c r="C561" s="364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spans="1:26" ht="12.75">
      <c r="A562" s="362"/>
      <c r="B562" s="363"/>
      <c r="C562" s="364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spans="1:26" ht="12.75">
      <c r="A563" s="362"/>
      <c r="B563" s="363"/>
      <c r="C563" s="364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spans="1:26" ht="12.75">
      <c r="A564" s="362"/>
      <c r="B564" s="363"/>
      <c r="C564" s="364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spans="1:26" ht="12.75">
      <c r="A565" s="362"/>
      <c r="B565" s="363"/>
      <c r="C565" s="364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spans="1:26" ht="12.75">
      <c r="A566" s="362"/>
      <c r="B566" s="363"/>
      <c r="C566" s="364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spans="1:26" ht="12.75">
      <c r="A567" s="362"/>
      <c r="B567" s="363"/>
      <c r="C567" s="364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spans="1:26" ht="12.75">
      <c r="A568" s="362"/>
      <c r="B568" s="363"/>
      <c r="C568" s="364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spans="1:26" ht="12.75">
      <c r="A569" s="362"/>
      <c r="B569" s="363"/>
      <c r="C569" s="364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spans="1:26" ht="12.75">
      <c r="A570" s="362"/>
      <c r="B570" s="363"/>
      <c r="C570" s="364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spans="1:26" ht="12.75">
      <c r="A571" s="362"/>
      <c r="B571" s="363"/>
      <c r="C571" s="364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spans="1:26" ht="12.75">
      <c r="A572" s="362"/>
      <c r="B572" s="363"/>
      <c r="C572" s="364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spans="1:26" ht="12.75">
      <c r="A573" s="362"/>
      <c r="B573" s="363"/>
      <c r="C573" s="364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spans="1:26" ht="12.75">
      <c r="A574" s="362"/>
      <c r="B574" s="363"/>
      <c r="C574" s="364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spans="1:26" ht="12.75">
      <c r="A575" s="362"/>
      <c r="B575" s="363"/>
      <c r="C575" s="364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spans="1:26" ht="12.75">
      <c r="A576" s="362"/>
      <c r="B576" s="363"/>
      <c r="C576" s="364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spans="1:26" ht="12.75">
      <c r="A577" s="362"/>
      <c r="B577" s="363"/>
      <c r="C577" s="364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spans="1:26" ht="12.75">
      <c r="A578" s="362"/>
      <c r="B578" s="363"/>
      <c r="C578" s="364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spans="1:26" ht="12.75">
      <c r="A579" s="362"/>
      <c r="B579" s="363"/>
      <c r="C579" s="364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spans="1:26" ht="12.75">
      <c r="A580" s="362"/>
      <c r="B580" s="363"/>
      <c r="C580" s="364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spans="1:26" ht="12.75">
      <c r="A581" s="362"/>
      <c r="B581" s="363"/>
      <c r="C581" s="364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spans="1:26" ht="12.75">
      <c r="A582" s="362"/>
      <c r="B582" s="363"/>
      <c r="C582" s="364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spans="1:26" ht="12.75">
      <c r="A583" s="362"/>
      <c r="B583" s="363"/>
      <c r="C583" s="364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spans="1:26" ht="12.75">
      <c r="A584" s="362"/>
      <c r="B584" s="363"/>
      <c r="C584" s="364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spans="1:26" ht="12.75">
      <c r="A585" s="362"/>
      <c r="B585" s="363"/>
      <c r="C585" s="364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spans="1:26" ht="12.75">
      <c r="A586" s="362"/>
      <c r="B586" s="363"/>
      <c r="C586" s="364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spans="1:26" ht="12.75">
      <c r="A587" s="362"/>
      <c r="B587" s="363"/>
      <c r="C587" s="364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spans="1:26" ht="12.75">
      <c r="A588" s="362"/>
      <c r="B588" s="363"/>
      <c r="C588" s="364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spans="1:26" ht="12.75">
      <c r="A589" s="362"/>
      <c r="B589" s="363"/>
      <c r="C589" s="364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spans="1:26" ht="12.75">
      <c r="A590" s="362"/>
      <c r="B590" s="363"/>
      <c r="C590" s="364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spans="1:26" ht="12.75">
      <c r="A591" s="362"/>
      <c r="B591" s="363"/>
      <c r="C591" s="364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spans="1:26" ht="12.75">
      <c r="A592" s="362"/>
      <c r="B592" s="363"/>
      <c r="C592" s="364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spans="1:26" ht="12.75">
      <c r="A593" s="362"/>
      <c r="B593" s="363"/>
      <c r="C593" s="364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spans="1:26" ht="12.75">
      <c r="A594" s="362"/>
      <c r="B594" s="363"/>
      <c r="C594" s="364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spans="1:26" ht="12.75">
      <c r="A595" s="362"/>
      <c r="B595" s="363"/>
      <c r="C595" s="364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spans="1:26" ht="12.75">
      <c r="A596" s="362"/>
      <c r="B596" s="363"/>
      <c r="C596" s="364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spans="1:26" ht="12.75">
      <c r="A597" s="362"/>
      <c r="B597" s="363"/>
      <c r="C597" s="364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spans="1:26" ht="12.75">
      <c r="A598" s="362"/>
      <c r="B598" s="363"/>
      <c r="C598" s="364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spans="1:26" ht="12.75">
      <c r="A599" s="362"/>
      <c r="B599" s="363"/>
      <c r="C599" s="364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spans="1:26" ht="12.75">
      <c r="A600" s="362"/>
      <c r="B600" s="363"/>
      <c r="C600" s="364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spans="1:26" ht="12.75">
      <c r="A601" s="362"/>
      <c r="B601" s="363"/>
      <c r="C601" s="364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spans="1:26" ht="12.75">
      <c r="A602" s="362"/>
      <c r="B602" s="363"/>
      <c r="C602" s="364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spans="1:26" ht="12.75">
      <c r="A603" s="362"/>
      <c r="B603" s="363"/>
      <c r="C603" s="364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spans="1:26" ht="12.75">
      <c r="A604" s="362"/>
      <c r="B604" s="363"/>
      <c r="C604" s="364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spans="1:26" ht="12.75">
      <c r="A605" s="362"/>
      <c r="B605" s="363"/>
      <c r="C605" s="364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spans="1:26" ht="12.75">
      <c r="A606" s="362"/>
      <c r="B606" s="363"/>
      <c r="C606" s="364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spans="1:26" ht="12.75">
      <c r="A607" s="362"/>
      <c r="B607" s="363"/>
      <c r="C607" s="364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spans="1:26" ht="12.75">
      <c r="A608" s="362"/>
      <c r="B608" s="363"/>
      <c r="C608" s="364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spans="1:26" ht="12.75">
      <c r="A609" s="362"/>
      <c r="B609" s="363"/>
      <c r="C609" s="364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spans="1:26" ht="12.75">
      <c r="A610" s="362"/>
      <c r="B610" s="363"/>
      <c r="C610" s="364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spans="1:26" ht="12.75">
      <c r="A611" s="362"/>
      <c r="B611" s="363"/>
      <c r="C611" s="364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spans="1:26" ht="12.75">
      <c r="A612" s="362"/>
      <c r="B612" s="363"/>
      <c r="C612" s="364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spans="1:26" ht="12.75">
      <c r="A613" s="362"/>
      <c r="B613" s="363"/>
      <c r="C613" s="364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spans="1:26" ht="12.75">
      <c r="A614" s="362"/>
      <c r="B614" s="363"/>
      <c r="C614" s="364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spans="1:26" ht="12.75">
      <c r="A615" s="362"/>
      <c r="B615" s="363"/>
      <c r="C615" s="364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spans="1:26" ht="12.75">
      <c r="A616" s="362"/>
      <c r="B616" s="363"/>
      <c r="C616" s="364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spans="1:26" ht="12.75">
      <c r="A617" s="362"/>
      <c r="B617" s="363"/>
      <c r="C617" s="364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spans="1:26" ht="12.75">
      <c r="A618" s="362"/>
      <c r="B618" s="363"/>
      <c r="C618" s="364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spans="1:26" ht="12.75">
      <c r="A619" s="362"/>
      <c r="B619" s="363"/>
      <c r="C619" s="364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spans="1:26" ht="12.75">
      <c r="A620" s="362"/>
      <c r="B620" s="363"/>
      <c r="C620" s="364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spans="1:26" ht="12.75">
      <c r="A621" s="362"/>
      <c r="B621" s="363"/>
      <c r="C621" s="364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spans="1:26" ht="12.75">
      <c r="A622" s="362"/>
      <c r="B622" s="363"/>
      <c r="C622" s="364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spans="1:26" ht="12.75">
      <c r="A623" s="362"/>
      <c r="B623" s="363"/>
      <c r="C623" s="364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spans="1:26" ht="12.75">
      <c r="A624" s="362"/>
      <c r="B624" s="363"/>
      <c r="C624" s="364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spans="1:26" ht="12.75">
      <c r="A625" s="362"/>
      <c r="B625" s="363"/>
      <c r="C625" s="364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spans="1:26" ht="12.75">
      <c r="A626" s="362"/>
      <c r="B626" s="363"/>
      <c r="C626" s="364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spans="1:26" ht="12.75">
      <c r="A627" s="362"/>
      <c r="B627" s="363"/>
      <c r="C627" s="364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spans="1:26" ht="12.75">
      <c r="A628" s="362"/>
      <c r="B628" s="363"/>
      <c r="C628" s="364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spans="1:26" ht="12.75">
      <c r="A629" s="362"/>
      <c r="B629" s="363"/>
      <c r="C629" s="364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spans="1:26" ht="12.75">
      <c r="A630" s="362"/>
      <c r="B630" s="363"/>
      <c r="C630" s="364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spans="1:26" ht="12.75">
      <c r="A631" s="362"/>
      <c r="B631" s="363"/>
      <c r="C631" s="364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spans="1:26" ht="12.75">
      <c r="A632" s="362"/>
      <c r="B632" s="363"/>
      <c r="C632" s="364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spans="1:26" ht="12.75">
      <c r="A633" s="362"/>
      <c r="B633" s="363"/>
      <c r="C633" s="364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spans="1:26" ht="12.75">
      <c r="A634" s="362"/>
      <c r="B634" s="363"/>
      <c r="C634" s="364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spans="1:26" ht="12.75">
      <c r="A635" s="362"/>
      <c r="B635" s="363"/>
      <c r="C635" s="364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spans="1:26" ht="12.75">
      <c r="A636" s="362"/>
      <c r="B636" s="363"/>
      <c r="C636" s="364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spans="1:26" ht="12.75">
      <c r="A637" s="362"/>
      <c r="B637" s="363"/>
      <c r="C637" s="364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spans="1:26" ht="12.75">
      <c r="A638" s="362"/>
      <c r="B638" s="363"/>
      <c r="C638" s="364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spans="1:26" ht="12.75">
      <c r="A639" s="362"/>
      <c r="B639" s="363"/>
      <c r="C639" s="364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spans="1:26" ht="12.75">
      <c r="A640" s="362"/>
      <c r="B640" s="363"/>
      <c r="C640" s="364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spans="1:26" ht="12.75">
      <c r="A641" s="362"/>
      <c r="B641" s="363"/>
      <c r="C641" s="364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spans="1:26" ht="12.75">
      <c r="A642" s="362"/>
      <c r="B642" s="363"/>
      <c r="C642" s="364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spans="1:26" ht="12.75">
      <c r="A643" s="362"/>
      <c r="B643" s="363"/>
      <c r="C643" s="364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spans="1:26" ht="12.75">
      <c r="A644" s="362"/>
      <c r="B644" s="363"/>
      <c r="C644" s="364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spans="1:26" ht="12.75">
      <c r="A645" s="362"/>
      <c r="B645" s="363"/>
      <c r="C645" s="364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spans="1:26" ht="12.75">
      <c r="A646" s="362"/>
      <c r="B646" s="363"/>
      <c r="C646" s="364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spans="1:26" ht="12.75">
      <c r="A647" s="362"/>
      <c r="B647" s="363"/>
      <c r="C647" s="364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spans="1:26" ht="12.75">
      <c r="A648" s="362"/>
      <c r="B648" s="363"/>
      <c r="C648" s="364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spans="1:26" ht="12.75">
      <c r="A649" s="362"/>
      <c r="B649" s="363"/>
      <c r="C649" s="364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spans="1:26" ht="12.75">
      <c r="A650" s="362"/>
      <c r="B650" s="363"/>
      <c r="C650" s="364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spans="1:26" ht="12.75">
      <c r="A651" s="362"/>
      <c r="B651" s="363"/>
      <c r="C651" s="364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spans="1:26" ht="12.75">
      <c r="A652" s="362"/>
      <c r="B652" s="363"/>
      <c r="C652" s="364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spans="1:26" ht="12.75">
      <c r="A653" s="362"/>
      <c r="B653" s="363"/>
      <c r="C653" s="364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spans="1:26" ht="12.75">
      <c r="A654" s="362"/>
      <c r="B654" s="363"/>
      <c r="C654" s="364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spans="1:26" ht="12.75">
      <c r="A655" s="362"/>
      <c r="B655" s="363"/>
      <c r="C655" s="364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spans="1:26" ht="12.75">
      <c r="A656" s="362"/>
      <c r="B656" s="363"/>
      <c r="C656" s="364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spans="1:26" ht="12.75">
      <c r="A657" s="362"/>
      <c r="B657" s="363"/>
      <c r="C657" s="364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spans="1:26" ht="12.75">
      <c r="A658" s="362"/>
      <c r="B658" s="363"/>
      <c r="C658" s="364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spans="1:26" ht="12.75">
      <c r="A659" s="362"/>
      <c r="B659" s="363"/>
      <c r="C659" s="364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spans="1:26" ht="12.75">
      <c r="A660" s="362"/>
      <c r="B660" s="363"/>
      <c r="C660" s="364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spans="1:26" ht="12.75">
      <c r="A661" s="362"/>
      <c r="B661" s="363"/>
      <c r="C661" s="364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spans="1:26" ht="12.75">
      <c r="A662" s="362"/>
      <c r="B662" s="363"/>
      <c r="C662" s="364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spans="1:26" ht="12.75">
      <c r="A663" s="362"/>
      <c r="B663" s="363"/>
      <c r="C663" s="364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spans="1:26" ht="12.75">
      <c r="A664" s="362"/>
      <c r="B664" s="363"/>
      <c r="C664" s="364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spans="1:26" ht="12.75">
      <c r="A665" s="362"/>
      <c r="B665" s="363"/>
      <c r="C665" s="364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spans="1:26" ht="12.75">
      <c r="A666" s="362"/>
      <c r="B666" s="363"/>
      <c r="C666" s="364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spans="1:26" ht="12.75">
      <c r="A667" s="362"/>
      <c r="B667" s="363"/>
      <c r="C667" s="364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spans="1:26" ht="12.75">
      <c r="A668" s="362"/>
      <c r="B668" s="363"/>
      <c r="C668" s="364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spans="1:26" ht="12.75">
      <c r="A669" s="362"/>
      <c r="B669" s="363"/>
      <c r="C669" s="364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spans="1:26" ht="12.75">
      <c r="A670" s="362"/>
      <c r="B670" s="363"/>
      <c r="C670" s="364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spans="1:26" ht="12.75">
      <c r="A671" s="362"/>
      <c r="B671" s="363"/>
      <c r="C671" s="364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spans="1:26" ht="12.75">
      <c r="A672" s="362"/>
      <c r="B672" s="363"/>
      <c r="C672" s="364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spans="1:26" ht="12.75">
      <c r="A673" s="362"/>
      <c r="B673" s="363"/>
      <c r="C673" s="364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spans="1:26" ht="12.75">
      <c r="A674" s="362"/>
      <c r="B674" s="363"/>
      <c r="C674" s="364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spans="1:26" ht="12.75">
      <c r="A675" s="362"/>
      <c r="B675" s="363"/>
      <c r="C675" s="364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spans="1:26" ht="12.75">
      <c r="A676" s="362"/>
      <c r="B676" s="363"/>
      <c r="C676" s="364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spans="1:26" ht="12.75">
      <c r="A677" s="362"/>
      <c r="B677" s="363"/>
      <c r="C677" s="364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spans="1:26" ht="12.75">
      <c r="A678" s="362"/>
      <c r="B678" s="363"/>
      <c r="C678" s="364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spans="1:26" ht="12.75">
      <c r="A679" s="362"/>
      <c r="B679" s="363"/>
      <c r="C679" s="364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spans="1:26" ht="12.75">
      <c r="A680" s="362"/>
      <c r="B680" s="363"/>
      <c r="C680" s="364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spans="1:26" ht="12.75">
      <c r="A681" s="362"/>
      <c r="B681" s="363"/>
      <c r="C681" s="364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spans="1:26" ht="12.75">
      <c r="A682" s="362"/>
      <c r="B682" s="363"/>
      <c r="C682" s="364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spans="1:26" ht="12.75">
      <c r="A683" s="362"/>
      <c r="B683" s="363"/>
      <c r="C683" s="364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spans="1:26" ht="12.75">
      <c r="A684" s="362"/>
      <c r="B684" s="363"/>
      <c r="C684" s="364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spans="1:26" ht="12.75">
      <c r="A685" s="362"/>
      <c r="B685" s="363"/>
      <c r="C685" s="364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spans="1:26" ht="12.75">
      <c r="A686" s="362"/>
      <c r="B686" s="363"/>
      <c r="C686" s="364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spans="1:26" ht="12.75">
      <c r="A687" s="362"/>
      <c r="B687" s="363"/>
      <c r="C687" s="364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spans="1:26" ht="12.75">
      <c r="A688" s="362"/>
      <c r="B688" s="363"/>
      <c r="C688" s="364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spans="1:26" ht="12.75">
      <c r="A689" s="362"/>
      <c r="B689" s="363"/>
      <c r="C689" s="364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spans="1:26" ht="12.75">
      <c r="A690" s="362"/>
      <c r="B690" s="363"/>
      <c r="C690" s="364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spans="1:26" ht="12.75">
      <c r="A691" s="362"/>
      <c r="B691" s="363"/>
      <c r="C691" s="364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spans="1:26" ht="12.75">
      <c r="A692" s="362"/>
      <c r="B692" s="363"/>
      <c r="C692" s="364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spans="1:26" ht="12.75">
      <c r="A693" s="362"/>
      <c r="B693" s="363"/>
      <c r="C693" s="364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spans="1:26" ht="12.75">
      <c r="A694" s="362"/>
      <c r="B694" s="363"/>
      <c r="C694" s="364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spans="1:26" ht="12.75">
      <c r="A695" s="362"/>
      <c r="B695" s="363"/>
      <c r="C695" s="364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spans="1:26" ht="12.75">
      <c r="A696" s="362"/>
      <c r="B696" s="363"/>
      <c r="C696" s="364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spans="1:26" ht="12.75">
      <c r="A697" s="362"/>
      <c r="B697" s="363"/>
      <c r="C697" s="364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spans="1:26" ht="12.75">
      <c r="A698" s="362"/>
      <c r="B698" s="363"/>
      <c r="C698" s="364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spans="1:26" ht="12.75">
      <c r="A699" s="362"/>
      <c r="B699" s="363"/>
      <c r="C699" s="364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spans="1:26" ht="12.75">
      <c r="A700" s="362"/>
      <c r="B700" s="363"/>
      <c r="C700" s="364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spans="1:26" ht="12.75">
      <c r="A701" s="362"/>
      <c r="B701" s="363"/>
      <c r="C701" s="364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spans="1:26" ht="12.75">
      <c r="A702" s="362"/>
      <c r="B702" s="363"/>
      <c r="C702" s="364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spans="1:26" ht="12.75">
      <c r="A703" s="362"/>
      <c r="B703" s="363"/>
      <c r="C703" s="364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spans="1:26" ht="12.75">
      <c r="A704" s="362"/>
      <c r="B704" s="363"/>
      <c r="C704" s="364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spans="1:26" ht="12.75">
      <c r="A705" s="362"/>
      <c r="B705" s="363"/>
      <c r="C705" s="364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spans="1:26" ht="12.75">
      <c r="A706" s="362"/>
      <c r="B706" s="363"/>
      <c r="C706" s="364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spans="1:26" ht="12.75">
      <c r="A707" s="362"/>
      <c r="B707" s="363"/>
      <c r="C707" s="364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spans="1:26" ht="12.75">
      <c r="A708" s="362"/>
      <c r="B708" s="363"/>
      <c r="C708" s="364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spans="1:26" ht="12.75">
      <c r="A709" s="362"/>
      <c r="B709" s="363"/>
      <c r="C709" s="364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spans="1:26" ht="12.75">
      <c r="A710" s="362"/>
      <c r="B710" s="363"/>
      <c r="C710" s="364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spans="1:26" ht="12.75">
      <c r="A711" s="362"/>
      <c r="B711" s="363"/>
      <c r="C711" s="364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spans="1:26" ht="12.75">
      <c r="A712" s="362"/>
      <c r="B712" s="363"/>
      <c r="C712" s="364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spans="1:26" ht="12.75">
      <c r="A713" s="362"/>
      <c r="B713" s="363"/>
      <c r="C713" s="364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spans="1:26" ht="12.75">
      <c r="A714" s="362"/>
      <c r="B714" s="363"/>
      <c r="C714" s="364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spans="1:26" ht="12.75">
      <c r="A715" s="362"/>
      <c r="B715" s="363"/>
      <c r="C715" s="364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spans="1:26" ht="12.75">
      <c r="A716" s="362"/>
      <c r="B716" s="363"/>
      <c r="C716" s="364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spans="1:26" ht="12.75">
      <c r="A717" s="362"/>
      <c r="B717" s="363"/>
      <c r="C717" s="364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spans="1:26" ht="12.75">
      <c r="A718" s="362"/>
      <c r="B718" s="363"/>
      <c r="C718" s="364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spans="1:26" ht="12.75">
      <c r="A719" s="362"/>
      <c r="B719" s="363"/>
      <c r="C719" s="364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spans="1:26" ht="12.75">
      <c r="A720" s="362"/>
      <c r="B720" s="363"/>
      <c r="C720" s="364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spans="1:26" ht="12.75">
      <c r="A721" s="362"/>
      <c r="B721" s="363"/>
      <c r="C721" s="364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spans="1:26" ht="12.75">
      <c r="A722" s="362"/>
      <c r="B722" s="363"/>
      <c r="C722" s="364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spans="1:26" ht="12.75">
      <c r="A723" s="362"/>
      <c r="B723" s="363"/>
      <c r="C723" s="364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spans="1:26" ht="12.75">
      <c r="A724" s="362"/>
      <c r="B724" s="363"/>
      <c r="C724" s="364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spans="1:26" ht="12.75">
      <c r="A725" s="362"/>
      <c r="B725" s="363"/>
      <c r="C725" s="364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spans="1:26" ht="12.75">
      <c r="A726" s="362"/>
      <c r="B726" s="363"/>
      <c r="C726" s="364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spans="1:26" ht="12.75">
      <c r="A727" s="362"/>
      <c r="B727" s="363"/>
      <c r="C727" s="364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spans="1:26" ht="12.75">
      <c r="A728" s="362"/>
      <c r="B728" s="363"/>
      <c r="C728" s="364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spans="1:26" ht="12.75">
      <c r="A729" s="362"/>
      <c r="B729" s="363"/>
      <c r="C729" s="364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spans="1:26" ht="12.75">
      <c r="A730" s="362"/>
      <c r="B730" s="363"/>
      <c r="C730" s="364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spans="1:26" ht="12.75">
      <c r="A731" s="362"/>
      <c r="B731" s="363"/>
      <c r="C731" s="364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spans="1:26" ht="12.75">
      <c r="A732" s="362"/>
      <c r="B732" s="363"/>
      <c r="C732" s="364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spans="1:26" ht="12.75">
      <c r="A733" s="362"/>
      <c r="B733" s="363"/>
      <c r="C733" s="364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spans="1:26" ht="12.75">
      <c r="A734" s="362"/>
      <c r="B734" s="363"/>
      <c r="C734" s="364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spans="1:26" ht="12.75">
      <c r="A735" s="362"/>
      <c r="B735" s="363"/>
      <c r="C735" s="364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spans="1:26" ht="12.75">
      <c r="A736" s="362"/>
      <c r="B736" s="363"/>
      <c r="C736" s="364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spans="1:26" ht="12.75">
      <c r="A737" s="362"/>
      <c r="B737" s="363"/>
      <c r="C737" s="364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spans="1:26" ht="12.75">
      <c r="A738" s="362"/>
      <c r="B738" s="363"/>
      <c r="C738" s="364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spans="1:26" ht="12.75">
      <c r="A739" s="362"/>
      <c r="B739" s="363"/>
      <c r="C739" s="364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spans="1:26" ht="12.75">
      <c r="A740" s="362"/>
      <c r="B740" s="363"/>
      <c r="C740" s="364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spans="1:26" ht="12.75">
      <c r="A741" s="362"/>
      <c r="B741" s="363"/>
      <c r="C741" s="364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spans="1:26" ht="12.75">
      <c r="A742" s="362"/>
      <c r="B742" s="363"/>
      <c r="C742" s="364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spans="1:26" ht="12.75">
      <c r="A743" s="362"/>
      <c r="B743" s="363"/>
      <c r="C743" s="364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spans="1:26" ht="12.75">
      <c r="A744" s="362"/>
      <c r="B744" s="363"/>
      <c r="C744" s="364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spans="1:26" ht="12.75">
      <c r="A745" s="362"/>
      <c r="B745" s="363"/>
      <c r="C745" s="364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spans="1:26" ht="12.75">
      <c r="A746" s="362"/>
      <c r="B746" s="363"/>
      <c r="C746" s="364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spans="1:26" ht="12.75">
      <c r="A747" s="362"/>
      <c r="B747" s="363"/>
      <c r="C747" s="364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spans="1:26" ht="12.75">
      <c r="A748" s="362"/>
      <c r="B748" s="363"/>
      <c r="C748" s="364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spans="1:26" ht="12.75">
      <c r="A749" s="362"/>
      <c r="B749" s="363"/>
      <c r="C749" s="364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spans="1:26" ht="12.75">
      <c r="A750" s="362"/>
      <c r="B750" s="363"/>
      <c r="C750" s="364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spans="1:26" ht="12.75">
      <c r="A751" s="362"/>
      <c r="B751" s="363"/>
      <c r="C751" s="364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spans="1:26" ht="12.75">
      <c r="A752" s="362"/>
      <c r="B752" s="363"/>
      <c r="C752" s="364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spans="1:26" ht="12.75">
      <c r="A753" s="362"/>
      <c r="B753" s="363"/>
      <c r="C753" s="364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spans="1:26" ht="12.75">
      <c r="A754" s="362"/>
      <c r="B754" s="363"/>
      <c r="C754" s="364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spans="1:26" ht="12.75">
      <c r="A755" s="362"/>
      <c r="B755" s="363"/>
      <c r="C755" s="364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spans="1:26" ht="12.75">
      <c r="A756" s="362"/>
      <c r="B756" s="363"/>
      <c r="C756" s="364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spans="1:26" ht="12.75">
      <c r="A757" s="362"/>
      <c r="B757" s="363"/>
      <c r="C757" s="364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spans="1:26" ht="12.75">
      <c r="A758" s="362"/>
      <c r="B758" s="363"/>
      <c r="C758" s="364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spans="1:26" ht="12.75">
      <c r="A759" s="362"/>
      <c r="B759" s="363"/>
      <c r="C759" s="364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spans="1:26" ht="12.75">
      <c r="A760" s="362"/>
      <c r="B760" s="363"/>
      <c r="C760" s="364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spans="1:26" ht="12.75">
      <c r="A761" s="362"/>
      <c r="B761" s="363"/>
      <c r="C761" s="364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spans="1:26" ht="12.75">
      <c r="A762" s="362"/>
      <c r="B762" s="363"/>
      <c r="C762" s="364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spans="1:26" ht="12.75">
      <c r="A763" s="362"/>
      <c r="B763" s="363"/>
      <c r="C763" s="364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spans="1:26" ht="12.75">
      <c r="A764" s="362"/>
      <c r="B764" s="363"/>
      <c r="C764" s="364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spans="1:26" ht="12.75">
      <c r="A765" s="362"/>
      <c r="B765" s="363"/>
      <c r="C765" s="364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spans="1:26" ht="12.75">
      <c r="A766" s="362"/>
      <c r="B766" s="363"/>
      <c r="C766" s="364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spans="1:26" ht="12.75">
      <c r="A767" s="362"/>
      <c r="B767" s="363"/>
      <c r="C767" s="364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spans="1:26" ht="12.75">
      <c r="A768" s="362"/>
      <c r="B768" s="363"/>
      <c r="C768" s="364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spans="1:26" ht="12.75">
      <c r="A769" s="362"/>
      <c r="B769" s="363"/>
      <c r="C769" s="364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spans="1:26" ht="12.75">
      <c r="A770" s="362"/>
      <c r="B770" s="363"/>
      <c r="C770" s="364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spans="1:26" ht="12.75">
      <c r="A771" s="362"/>
      <c r="B771" s="363"/>
      <c r="C771" s="364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spans="1:26" ht="12.75">
      <c r="A772" s="362"/>
      <c r="B772" s="363"/>
      <c r="C772" s="364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spans="1:26" ht="12.75">
      <c r="A773" s="362"/>
      <c r="B773" s="363"/>
      <c r="C773" s="364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spans="1:26" ht="12.75">
      <c r="A774" s="362"/>
      <c r="B774" s="363"/>
      <c r="C774" s="364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spans="1:26" ht="12.75">
      <c r="A775" s="362"/>
      <c r="B775" s="363"/>
      <c r="C775" s="364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spans="1:26" ht="12.75">
      <c r="A776" s="362"/>
      <c r="B776" s="363"/>
      <c r="C776" s="364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spans="1:26" ht="12.75">
      <c r="A777" s="362"/>
      <c r="B777" s="363"/>
      <c r="C777" s="364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spans="1:26" ht="12.75">
      <c r="A778" s="362"/>
      <c r="B778" s="363"/>
      <c r="C778" s="364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spans="1:26" ht="12.75">
      <c r="A779" s="362"/>
      <c r="B779" s="363"/>
      <c r="C779" s="364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spans="1:26" ht="12.75">
      <c r="A780" s="362"/>
      <c r="B780" s="363"/>
      <c r="C780" s="364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spans="1:26" ht="12.75">
      <c r="A781" s="362"/>
      <c r="B781" s="363"/>
      <c r="C781" s="364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spans="1:26" ht="12.75">
      <c r="A782" s="362"/>
      <c r="B782" s="363"/>
      <c r="C782" s="364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spans="1:26" ht="12.75">
      <c r="A783" s="362"/>
      <c r="B783" s="363"/>
      <c r="C783" s="364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spans="1:26" ht="12.75">
      <c r="A784" s="362"/>
      <c r="B784" s="363"/>
      <c r="C784" s="364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spans="1:26" ht="12.75">
      <c r="A785" s="362"/>
      <c r="B785" s="363"/>
      <c r="C785" s="364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spans="1:26" ht="12.75">
      <c r="A786" s="362"/>
      <c r="B786" s="363"/>
      <c r="C786" s="364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spans="1:26" ht="12.75">
      <c r="A787" s="362"/>
      <c r="B787" s="363"/>
      <c r="C787" s="364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spans="1:26" ht="12.75">
      <c r="A788" s="362"/>
      <c r="B788" s="363"/>
      <c r="C788" s="364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spans="1:26" ht="12.75">
      <c r="A789" s="362"/>
      <c r="B789" s="363"/>
      <c r="C789" s="364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spans="1:26" ht="12.75">
      <c r="A790" s="362"/>
      <c r="B790" s="363"/>
      <c r="C790" s="364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spans="1:26" ht="12.75">
      <c r="A791" s="362"/>
      <c r="B791" s="363"/>
      <c r="C791" s="364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spans="1:26" ht="12.75">
      <c r="A792" s="362"/>
      <c r="B792" s="363"/>
      <c r="C792" s="364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spans="1:26" ht="12.75">
      <c r="A793" s="362"/>
      <c r="B793" s="363"/>
      <c r="C793" s="364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spans="1:26" ht="12.75">
      <c r="A794" s="362"/>
      <c r="B794" s="363"/>
      <c r="C794" s="364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spans="1:26" ht="12.75">
      <c r="A795" s="362"/>
      <c r="B795" s="363"/>
      <c r="C795" s="364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spans="1:26" ht="12.75">
      <c r="A796" s="362"/>
      <c r="B796" s="363"/>
      <c r="C796" s="364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spans="1:26" ht="12.75">
      <c r="A797" s="362"/>
      <c r="B797" s="363"/>
      <c r="C797" s="364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spans="1:26" ht="12.75">
      <c r="A798" s="362"/>
      <c r="B798" s="363"/>
      <c r="C798" s="364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spans="1:26" ht="12.75">
      <c r="A799" s="362"/>
      <c r="B799" s="363"/>
      <c r="C799" s="364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spans="1:26" ht="12.75">
      <c r="A800" s="362"/>
      <c r="B800" s="363"/>
      <c r="C800" s="364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spans="1:26" ht="12.75">
      <c r="A801" s="362"/>
      <c r="B801" s="363"/>
      <c r="C801" s="364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spans="1:26" ht="12.75">
      <c r="A802" s="362"/>
      <c r="B802" s="363"/>
      <c r="C802" s="364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spans="1:26" ht="12.75">
      <c r="A803" s="362"/>
      <c r="B803" s="363"/>
      <c r="C803" s="364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spans="1:26" ht="12.75">
      <c r="A804" s="362"/>
      <c r="B804" s="363"/>
      <c r="C804" s="364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spans="1:26" ht="12.75">
      <c r="A805" s="362"/>
      <c r="B805" s="363"/>
      <c r="C805" s="364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spans="1:26" ht="12.75">
      <c r="A806" s="362"/>
      <c r="B806" s="363"/>
      <c r="C806" s="364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spans="1:26" ht="12.75">
      <c r="A807" s="362"/>
      <c r="B807" s="363"/>
      <c r="C807" s="364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spans="1:26" ht="12.75">
      <c r="A808" s="362"/>
      <c r="B808" s="363"/>
      <c r="C808" s="364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spans="1:26" ht="12.75">
      <c r="A809" s="362"/>
      <c r="B809" s="363"/>
      <c r="C809" s="364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spans="1:26" ht="12.75">
      <c r="A810" s="362"/>
      <c r="B810" s="363"/>
      <c r="C810" s="364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spans="1:26" ht="12.75">
      <c r="A811" s="362"/>
      <c r="B811" s="363"/>
      <c r="C811" s="364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spans="1:26" ht="12.75">
      <c r="A812" s="362"/>
      <c r="B812" s="363"/>
      <c r="C812" s="364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spans="1:26" ht="12.75">
      <c r="A813" s="362"/>
      <c r="B813" s="363"/>
      <c r="C813" s="364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spans="1:26" ht="12.75">
      <c r="A814" s="362"/>
      <c r="B814" s="363"/>
      <c r="C814" s="364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spans="1:26" ht="12.75">
      <c r="A815" s="362"/>
      <c r="B815" s="363"/>
      <c r="C815" s="364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spans="1:26" ht="12.75">
      <c r="A816" s="362"/>
      <c r="B816" s="363"/>
      <c r="C816" s="364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spans="1:26" ht="12.75">
      <c r="A817" s="362"/>
      <c r="B817" s="363"/>
      <c r="C817" s="364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spans="1:26" ht="12.75">
      <c r="A818" s="362"/>
      <c r="B818" s="363"/>
      <c r="C818" s="364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spans="1:26" ht="12.75">
      <c r="A819" s="362"/>
      <c r="B819" s="363"/>
      <c r="C819" s="364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spans="1:26" ht="12.75">
      <c r="A820" s="362"/>
      <c r="B820" s="363"/>
      <c r="C820" s="364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spans="1:26" ht="12.75">
      <c r="A821" s="362"/>
      <c r="B821" s="363"/>
      <c r="C821" s="364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spans="1:26" ht="12.75">
      <c r="A822" s="362"/>
      <c r="B822" s="363"/>
      <c r="C822" s="364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spans="1:26" ht="12.75">
      <c r="A823" s="362"/>
      <c r="B823" s="363"/>
      <c r="C823" s="364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spans="1:26" ht="12.75">
      <c r="A824" s="362"/>
      <c r="B824" s="363"/>
      <c r="C824" s="364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spans="1:26" ht="12.75">
      <c r="A825" s="362"/>
      <c r="B825" s="363"/>
      <c r="C825" s="364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spans="1:26" ht="12.75">
      <c r="A826" s="362"/>
      <c r="B826" s="363"/>
      <c r="C826" s="364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spans="1:26" ht="12.75">
      <c r="A827" s="362"/>
      <c r="B827" s="363"/>
      <c r="C827" s="364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spans="1:26" ht="12.75">
      <c r="A828" s="362"/>
      <c r="B828" s="363"/>
      <c r="C828" s="364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spans="1:26" ht="12.75">
      <c r="A829" s="362"/>
      <c r="B829" s="363"/>
      <c r="C829" s="364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spans="1:26" ht="12.75">
      <c r="A830" s="362"/>
      <c r="B830" s="363"/>
      <c r="C830" s="364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spans="1:26" ht="12.75">
      <c r="A831" s="362"/>
      <c r="B831" s="363"/>
      <c r="C831" s="364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spans="1:26" ht="12.75">
      <c r="A832" s="362"/>
      <c r="B832" s="363"/>
      <c r="C832" s="364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spans="1:26" ht="12.75">
      <c r="A833" s="362"/>
      <c r="B833" s="363"/>
      <c r="C833" s="364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spans="1:26" ht="12.75">
      <c r="A834" s="362"/>
      <c r="B834" s="363"/>
      <c r="C834" s="364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spans="1:26" ht="12.75">
      <c r="A835" s="362"/>
      <c r="B835" s="363"/>
      <c r="C835" s="364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spans="1:26" ht="12.75">
      <c r="A836" s="362"/>
      <c r="B836" s="363"/>
      <c r="C836" s="364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spans="1:26" ht="12.75">
      <c r="A837" s="362"/>
      <c r="B837" s="363"/>
      <c r="C837" s="364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spans="1:26" ht="12.75">
      <c r="A838" s="362"/>
      <c r="B838" s="363"/>
      <c r="C838" s="364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spans="1:26" ht="12.75">
      <c r="A839" s="362"/>
      <c r="B839" s="363"/>
      <c r="C839" s="364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spans="1:26" ht="12.75">
      <c r="A840" s="362"/>
      <c r="B840" s="363"/>
      <c r="C840" s="364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spans="1:26" ht="12.75">
      <c r="A841" s="362"/>
      <c r="B841" s="363"/>
      <c r="C841" s="364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spans="1:26" ht="12.75">
      <c r="A842" s="362"/>
      <c r="B842" s="363"/>
      <c r="C842" s="364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spans="1:26" ht="12.75">
      <c r="A843" s="362"/>
      <c r="B843" s="363"/>
      <c r="C843" s="364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spans="1:26" ht="12.75">
      <c r="A844" s="362"/>
      <c r="B844" s="363"/>
      <c r="C844" s="364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spans="1:26" ht="12.75">
      <c r="A845" s="362"/>
      <c r="B845" s="363"/>
      <c r="C845" s="364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spans="1:26" ht="12.75">
      <c r="A846" s="362"/>
      <c r="B846" s="363"/>
      <c r="C846" s="364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spans="1:26" ht="12.75">
      <c r="A847" s="362"/>
      <c r="B847" s="363"/>
      <c r="C847" s="364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spans="1:26" ht="12.75">
      <c r="A848" s="362"/>
      <c r="B848" s="363"/>
      <c r="C848" s="364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spans="1:26" ht="12.75">
      <c r="A849" s="362"/>
      <c r="B849" s="363"/>
      <c r="C849" s="364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spans="1:26" ht="12.75">
      <c r="A850" s="362"/>
      <c r="B850" s="363"/>
      <c r="C850" s="364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spans="1:26" ht="12.75">
      <c r="A851" s="362"/>
      <c r="B851" s="363"/>
      <c r="C851" s="364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spans="1:26" ht="12.75">
      <c r="A852" s="362"/>
      <c r="B852" s="363"/>
      <c r="C852" s="364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spans="1:26" ht="12.75">
      <c r="A853" s="362"/>
      <c r="B853" s="363"/>
      <c r="C853" s="364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spans="1:26" ht="12.75">
      <c r="A854" s="362"/>
      <c r="B854" s="363"/>
      <c r="C854" s="364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spans="1:26" ht="12.75">
      <c r="A855" s="362"/>
      <c r="B855" s="363"/>
      <c r="C855" s="364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spans="1:26" ht="12.75">
      <c r="A856" s="362"/>
      <c r="B856" s="363"/>
      <c r="C856" s="364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spans="1:26" ht="12.75">
      <c r="A857" s="362"/>
      <c r="B857" s="363"/>
      <c r="C857" s="364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spans="1:26" ht="12.75">
      <c r="A858" s="362"/>
      <c r="B858" s="363"/>
      <c r="C858" s="364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spans="1:26" ht="12.75">
      <c r="A859" s="362"/>
      <c r="B859" s="363"/>
      <c r="C859" s="364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spans="1:26" ht="12.75">
      <c r="A860" s="362"/>
      <c r="B860" s="363"/>
      <c r="C860" s="364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spans="1:26" ht="12.75">
      <c r="A861" s="362"/>
      <c r="B861" s="363"/>
      <c r="C861" s="364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spans="1:26" ht="12.75">
      <c r="A862" s="362"/>
      <c r="B862" s="363"/>
      <c r="C862" s="364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spans="1:26" ht="12.75">
      <c r="A863" s="362"/>
      <c r="B863" s="363"/>
      <c r="C863" s="364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spans="1:26" ht="12.75">
      <c r="A864" s="362"/>
      <c r="B864" s="363"/>
      <c r="C864" s="364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spans="1:26" ht="12.75">
      <c r="A865" s="362"/>
      <c r="B865" s="363"/>
      <c r="C865" s="364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spans="1:26" ht="12.75">
      <c r="A866" s="362"/>
      <c r="B866" s="363"/>
      <c r="C866" s="364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spans="1:26" ht="12.75">
      <c r="A867" s="362"/>
      <c r="B867" s="363"/>
      <c r="C867" s="364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spans="1:26" ht="12.75">
      <c r="A868" s="362"/>
      <c r="B868" s="363"/>
      <c r="C868" s="364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spans="1:26" ht="12.75">
      <c r="A869" s="362"/>
      <c r="B869" s="363"/>
      <c r="C869" s="364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spans="1:26" ht="12.75">
      <c r="A870" s="362"/>
      <c r="B870" s="363"/>
      <c r="C870" s="364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spans="1:26" ht="12.75">
      <c r="A871" s="362"/>
      <c r="B871" s="363"/>
      <c r="C871" s="364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spans="1:26" ht="12.75">
      <c r="A872" s="362"/>
      <c r="B872" s="363"/>
      <c r="C872" s="364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spans="1:26" ht="12.75">
      <c r="A873" s="362"/>
      <c r="B873" s="363"/>
      <c r="C873" s="364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spans="1:26" ht="12.75">
      <c r="A874" s="362"/>
      <c r="B874" s="363"/>
      <c r="C874" s="364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spans="1:26" ht="12.75">
      <c r="A875" s="362"/>
      <c r="B875" s="363"/>
      <c r="C875" s="364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spans="1:26" ht="12.75">
      <c r="A876" s="362"/>
      <c r="B876" s="363"/>
      <c r="C876" s="364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spans="1:26" ht="12.75">
      <c r="A877" s="362"/>
      <c r="B877" s="363"/>
      <c r="C877" s="364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spans="1:26" ht="12.75">
      <c r="A878" s="362"/>
      <c r="B878" s="363"/>
      <c r="C878" s="364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spans="1:26" ht="12.75">
      <c r="A879" s="362"/>
      <c r="B879" s="363"/>
      <c r="C879" s="364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spans="1:26" ht="12.75">
      <c r="A880" s="362"/>
      <c r="B880" s="363"/>
      <c r="C880" s="364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spans="1:26" ht="12.75">
      <c r="A881" s="362"/>
      <c r="B881" s="363"/>
      <c r="C881" s="364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spans="1:26" ht="12.75">
      <c r="A882" s="362"/>
      <c r="B882" s="363"/>
      <c r="C882" s="364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spans="1:26" ht="12.75">
      <c r="A883" s="362"/>
      <c r="B883" s="363"/>
      <c r="C883" s="364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spans="1:26" ht="12.75">
      <c r="A884" s="362"/>
      <c r="B884" s="363"/>
      <c r="C884" s="364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spans="1:26" ht="12.75">
      <c r="A885" s="362"/>
      <c r="B885" s="363"/>
      <c r="C885" s="364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spans="1:26" ht="12.75">
      <c r="A886" s="362"/>
      <c r="B886" s="363"/>
      <c r="C886" s="364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spans="1:26" ht="12.75">
      <c r="A887" s="362"/>
      <c r="B887" s="363"/>
      <c r="C887" s="364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spans="1:26" ht="12.75">
      <c r="A888" s="362"/>
      <c r="B888" s="363"/>
      <c r="C888" s="364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spans="1:26" ht="12.75">
      <c r="A889" s="362"/>
      <c r="B889" s="363"/>
      <c r="C889" s="364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spans="1:26" ht="12.75">
      <c r="A890" s="362"/>
      <c r="B890" s="363"/>
      <c r="C890" s="364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spans="1:26" ht="12.75">
      <c r="A891" s="362"/>
      <c r="B891" s="363"/>
      <c r="C891" s="364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spans="1:26" ht="12.75">
      <c r="A892" s="362"/>
      <c r="B892" s="363"/>
      <c r="C892" s="364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spans="1:26" ht="12.75">
      <c r="A893" s="362"/>
      <c r="B893" s="363"/>
      <c r="C893" s="364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spans="1:26" ht="12.75">
      <c r="A894" s="362"/>
      <c r="B894" s="363"/>
      <c r="C894" s="364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spans="1:26" ht="12.75">
      <c r="A895" s="362"/>
      <c r="B895" s="363"/>
      <c r="C895" s="364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spans="1:26" ht="12.75">
      <c r="A896" s="362"/>
      <c r="B896" s="363"/>
      <c r="C896" s="364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spans="1:26" ht="12.75">
      <c r="A897" s="362"/>
      <c r="B897" s="363"/>
      <c r="C897" s="364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spans="1:26" ht="12.75">
      <c r="A898" s="362"/>
      <c r="B898" s="363"/>
      <c r="C898" s="364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spans="1:26" ht="12.75">
      <c r="A899" s="362"/>
      <c r="B899" s="363"/>
      <c r="C899" s="364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spans="1:26" ht="12.75">
      <c r="A900" s="362"/>
      <c r="B900" s="363"/>
      <c r="C900" s="364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spans="1:26" ht="12.75">
      <c r="A901" s="362"/>
      <c r="B901" s="363"/>
      <c r="C901" s="364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spans="1:26" ht="12.75">
      <c r="A902" s="362"/>
      <c r="B902" s="363"/>
      <c r="C902" s="364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spans="1:26" ht="12.75">
      <c r="A903" s="362"/>
      <c r="B903" s="363"/>
      <c r="C903" s="364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spans="1:26" ht="12.75">
      <c r="A904" s="362"/>
      <c r="B904" s="363"/>
      <c r="C904" s="364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spans="1:26" ht="12.75">
      <c r="A905" s="362"/>
      <c r="B905" s="363"/>
      <c r="C905" s="364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spans="1:26" ht="12.75">
      <c r="A906" s="362"/>
      <c r="B906" s="363"/>
      <c r="C906" s="364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spans="1:26" ht="12.75">
      <c r="A907" s="362"/>
      <c r="B907" s="363"/>
      <c r="C907" s="364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spans="1:26" ht="12.75">
      <c r="A908" s="362"/>
      <c r="B908" s="363"/>
      <c r="C908" s="364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spans="1:26" ht="12.75">
      <c r="A909" s="362"/>
      <c r="B909" s="363"/>
      <c r="C909" s="364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spans="1:26" ht="12.75">
      <c r="A910" s="362"/>
      <c r="B910" s="363"/>
      <c r="C910" s="364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spans="1:26" ht="12.75">
      <c r="A911" s="362"/>
      <c r="B911" s="363"/>
      <c r="C911" s="364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spans="1:26" ht="12.75">
      <c r="A912" s="362"/>
      <c r="B912" s="363"/>
      <c r="C912" s="364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spans="1:26" ht="12.75">
      <c r="A913" s="362"/>
      <c r="B913" s="363"/>
      <c r="C913" s="364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spans="1:26" ht="12.75">
      <c r="A914" s="362"/>
      <c r="B914" s="363"/>
      <c r="C914" s="364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spans="1:26" ht="12.75">
      <c r="A915" s="362"/>
      <c r="B915" s="363"/>
      <c r="C915" s="364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spans="1:26" ht="12.75">
      <c r="A916" s="362"/>
      <c r="B916" s="363"/>
      <c r="C916" s="364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spans="1:26" ht="12.75">
      <c r="A917" s="362"/>
      <c r="B917" s="363"/>
      <c r="C917" s="364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spans="1:26" ht="12.75">
      <c r="A918" s="362"/>
      <c r="B918" s="363"/>
      <c r="C918" s="364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spans="1:26" ht="12.75">
      <c r="A919" s="362"/>
      <c r="B919" s="363"/>
      <c r="C919" s="364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spans="1:26" ht="12.75">
      <c r="A920" s="362"/>
      <c r="B920" s="363"/>
      <c r="C920" s="364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spans="1:26" ht="12.75">
      <c r="A921" s="362"/>
      <c r="B921" s="363"/>
      <c r="C921" s="364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spans="1:26" ht="12.75">
      <c r="A922" s="362"/>
      <c r="B922" s="363"/>
      <c r="C922" s="364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spans="1:26" ht="12.75">
      <c r="A923" s="362"/>
      <c r="B923" s="363"/>
      <c r="C923" s="364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spans="1:26" ht="12.75">
      <c r="A924" s="362"/>
      <c r="B924" s="363"/>
      <c r="C924" s="364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spans="1:26" ht="12.75">
      <c r="A925" s="362"/>
      <c r="B925" s="363"/>
      <c r="C925" s="364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spans="1:26" ht="12.75">
      <c r="A926" s="362"/>
      <c r="B926" s="363"/>
      <c r="C926" s="364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spans="1:26" ht="12.75">
      <c r="A927" s="362"/>
      <c r="B927" s="363"/>
      <c r="C927" s="364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spans="1:26" ht="12.75">
      <c r="A928" s="362"/>
      <c r="B928" s="363"/>
      <c r="C928" s="364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spans="1:26" ht="12.75">
      <c r="A929" s="362"/>
      <c r="B929" s="363"/>
      <c r="C929" s="364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spans="1:26" ht="12.75">
      <c r="A930" s="362"/>
      <c r="B930" s="363"/>
      <c r="C930" s="364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spans="1:26" ht="12.75">
      <c r="A931" s="362"/>
      <c r="B931" s="363"/>
      <c r="C931" s="364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spans="1:26" ht="12.75">
      <c r="A932" s="362"/>
      <c r="B932" s="363"/>
      <c r="C932" s="364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spans="1:26" ht="12.75">
      <c r="A933" s="362"/>
      <c r="B933" s="363"/>
      <c r="C933" s="364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spans="1:26" ht="12.75">
      <c r="A934" s="362"/>
      <c r="B934" s="363"/>
      <c r="C934" s="364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spans="1:26" ht="12.75">
      <c r="A935" s="362"/>
      <c r="B935" s="363"/>
      <c r="C935" s="364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spans="1:26" ht="12.75">
      <c r="A936" s="362"/>
      <c r="B936" s="363"/>
      <c r="C936" s="364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spans="1:26" ht="12.75">
      <c r="A937" s="362"/>
      <c r="B937" s="363"/>
      <c r="C937" s="364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spans="1:26" ht="12.75">
      <c r="A938" s="362"/>
      <c r="B938" s="363"/>
      <c r="C938" s="364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spans="1:26" ht="12.75">
      <c r="A939" s="362"/>
      <c r="B939" s="363"/>
      <c r="C939" s="364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spans="1:26" ht="12.75">
      <c r="A940" s="362"/>
      <c r="B940" s="363"/>
      <c r="C940" s="364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spans="1:26" ht="12.75">
      <c r="A941" s="362"/>
      <c r="B941" s="363"/>
      <c r="C941" s="364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spans="1:26" ht="12.75">
      <c r="A942" s="362"/>
      <c r="B942" s="363"/>
      <c r="C942" s="364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spans="1:26" ht="12.75">
      <c r="A943" s="362"/>
      <c r="B943" s="363"/>
      <c r="C943" s="364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spans="1:26" ht="12.75">
      <c r="A944" s="362"/>
      <c r="B944" s="363"/>
      <c r="C944" s="364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spans="1:26" ht="12.75">
      <c r="A945" s="362"/>
      <c r="B945" s="363"/>
      <c r="C945" s="364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spans="1:26" ht="12.75">
      <c r="A946" s="362"/>
      <c r="B946" s="363"/>
      <c r="C946" s="364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spans="1:26" ht="12.75">
      <c r="A947" s="362"/>
      <c r="B947" s="363"/>
      <c r="C947" s="364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spans="1:26" ht="12.75">
      <c r="A948" s="362"/>
      <c r="B948" s="363"/>
      <c r="C948" s="364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spans="1:26" ht="12.75">
      <c r="A949" s="362"/>
      <c r="B949" s="363"/>
      <c r="C949" s="364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spans="1:26" ht="12.75">
      <c r="A950" s="362"/>
      <c r="B950" s="363"/>
      <c r="C950" s="364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spans="1:26" ht="12.75">
      <c r="A951" s="362"/>
      <c r="B951" s="363"/>
      <c r="C951" s="364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spans="1:26" ht="12.75">
      <c r="A952" s="362"/>
      <c r="B952" s="363"/>
      <c r="C952" s="364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spans="1:26" ht="12.75">
      <c r="A953" s="362"/>
      <c r="B953" s="363"/>
      <c r="C953" s="364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spans="1:26" ht="12.75">
      <c r="A954" s="362"/>
      <c r="B954" s="363"/>
      <c r="C954" s="364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spans="1:26" ht="12.75">
      <c r="A955" s="362"/>
      <c r="B955" s="363"/>
      <c r="C955" s="364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spans="1:26" ht="12.75">
      <c r="A956" s="362"/>
      <c r="B956" s="363"/>
      <c r="C956" s="364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spans="1:26" ht="12.75">
      <c r="A957" s="362"/>
      <c r="B957" s="363"/>
      <c r="C957" s="364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spans="1:26" ht="12.75">
      <c r="A958" s="362"/>
      <c r="B958" s="363"/>
      <c r="C958" s="364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spans="1:26" ht="12.75">
      <c r="A959" s="362"/>
      <c r="B959" s="363"/>
      <c r="C959" s="364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spans="1:26" ht="12.75">
      <c r="A960" s="362"/>
      <c r="B960" s="363"/>
      <c r="C960" s="364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spans="1:26" ht="12.75">
      <c r="A961" s="362"/>
      <c r="B961" s="363"/>
      <c r="C961" s="364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spans="1:26" ht="12.75">
      <c r="A962" s="362"/>
      <c r="B962" s="363"/>
      <c r="C962" s="364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spans="1:26" ht="12.75">
      <c r="A963" s="362"/>
      <c r="B963" s="363"/>
      <c r="C963" s="364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spans="1:26" ht="12.75">
      <c r="A964" s="362"/>
      <c r="B964" s="363"/>
      <c r="C964" s="364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spans="1:26" ht="12.75">
      <c r="A965" s="362"/>
      <c r="B965" s="363"/>
      <c r="C965" s="364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spans="1:26" ht="12.75">
      <c r="A966" s="362"/>
      <c r="B966" s="363"/>
      <c r="C966" s="364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spans="1:26" ht="12.75">
      <c r="A967" s="362"/>
      <c r="B967" s="363"/>
      <c r="C967" s="364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spans="1:26" ht="12.75">
      <c r="A968" s="362"/>
      <c r="B968" s="363"/>
      <c r="C968" s="364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spans="1:26" ht="12.75">
      <c r="A969" s="362"/>
      <c r="B969" s="363"/>
      <c r="C969" s="364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spans="1:26" ht="12.75">
      <c r="A970" s="362"/>
      <c r="B970" s="363"/>
      <c r="C970" s="364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spans="1:26" ht="12.75">
      <c r="A971" s="362"/>
      <c r="B971" s="363"/>
      <c r="C971" s="364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spans="1:26" ht="12.75">
      <c r="A972" s="362"/>
      <c r="B972" s="363"/>
      <c r="C972" s="364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spans="1:26" ht="12.75">
      <c r="A973" s="362"/>
      <c r="B973" s="363"/>
      <c r="C973" s="364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spans="1:26" ht="12.75">
      <c r="A974" s="362"/>
      <c r="B974" s="363"/>
      <c r="C974" s="364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spans="1:26" ht="12.75">
      <c r="A975" s="362"/>
      <c r="B975" s="363"/>
      <c r="C975" s="364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spans="1:26" ht="12.75">
      <c r="A976" s="362"/>
      <c r="B976" s="363"/>
      <c r="C976" s="364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spans="1:26" ht="12.75">
      <c r="A977" s="362"/>
      <c r="B977" s="363"/>
      <c r="C977" s="364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spans="1:26" ht="12.75">
      <c r="A978" s="362"/>
      <c r="B978" s="363"/>
      <c r="C978" s="364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spans="1:26" ht="12.75">
      <c r="A979" s="362"/>
      <c r="B979" s="363"/>
      <c r="C979" s="364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spans="1:26" ht="12.75">
      <c r="A980" s="362"/>
      <c r="B980" s="363"/>
      <c r="C980" s="364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spans="1:26" ht="12.75">
      <c r="A981" s="362"/>
      <c r="B981" s="363"/>
      <c r="C981" s="364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spans="1:26" ht="12.75">
      <c r="A982" s="362"/>
      <c r="B982" s="363"/>
      <c r="C982" s="364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spans="1:26" ht="12.75">
      <c r="A983" s="362"/>
      <c r="B983" s="363"/>
      <c r="C983" s="364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spans="1:26" ht="12.75">
      <c r="A984" s="362"/>
      <c r="B984" s="363"/>
      <c r="C984" s="364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spans="1:26" ht="12.75">
      <c r="A985" s="362"/>
      <c r="B985" s="363"/>
      <c r="C985" s="364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spans="1:26" ht="12.75">
      <c r="A986" s="362"/>
      <c r="B986" s="363"/>
      <c r="C986" s="364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spans="1:26" ht="12.75">
      <c r="A987" s="362"/>
      <c r="B987" s="363"/>
      <c r="C987" s="364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spans="1:26" ht="12.75">
      <c r="A988" s="362"/>
      <c r="B988" s="363"/>
      <c r="C988" s="364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spans="1:26" ht="12.75">
      <c r="A989" s="362"/>
      <c r="B989" s="363"/>
      <c r="C989" s="364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  <row r="990" spans="1:26" ht="12.75">
      <c r="A990" s="362"/>
      <c r="B990" s="363"/>
      <c r="C990" s="364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</row>
    <row r="991" spans="1:26" ht="12.75">
      <c r="A991" s="362"/>
      <c r="B991" s="363"/>
      <c r="C991" s="364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</row>
    <row r="992" spans="1:26" ht="12.75">
      <c r="A992" s="362"/>
      <c r="B992" s="363"/>
      <c r="C992" s="364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</row>
    <row r="993" spans="1:26" ht="12.75">
      <c r="A993" s="362"/>
      <c r="B993" s="363"/>
      <c r="C993" s="364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</row>
    <row r="994" spans="1:26" ht="12.75">
      <c r="A994" s="362"/>
      <c r="B994" s="363"/>
      <c r="C994" s="364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</row>
    <row r="995" spans="1:26" ht="12.75">
      <c r="A995" s="362"/>
      <c r="B995" s="363"/>
      <c r="C995" s="364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</row>
    <row r="996" spans="1:26" ht="12.75">
      <c r="A996" s="362"/>
      <c r="B996" s="363"/>
      <c r="C996" s="364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</row>
    <row r="997" spans="1:26" ht="12.75">
      <c r="A997" s="362"/>
      <c r="B997" s="363"/>
      <c r="C997" s="364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</row>
    <row r="998" spans="1:26" ht="12.75">
      <c r="A998" s="362"/>
      <c r="B998" s="363"/>
      <c r="C998" s="364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</row>
    <row r="999" spans="1:26" ht="12.75">
      <c r="A999" s="362"/>
      <c r="B999" s="363"/>
      <c r="C999" s="364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</row>
    <row r="1000" spans="1:26" ht="12.75">
      <c r="A1000" s="362"/>
      <c r="B1000" s="363"/>
      <c r="C1000" s="364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</row>
    <row r="1001" spans="1:26" ht="12.75">
      <c r="A1001" s="362"/>
      <c r="B1001" s="363"/>
      <c r="C1001" s="364"/>
      <c r="D1001" s="272"/>
      <c r="E1001" s="272"/>
      <c r="F1001" s="272"/>
      <c r="G1001" s="272"/>
      <c r="H1001" s="272"/>
      <c r="I1001" s="272"/>
      <c r="J1001" s="272"/>
      <c r="K1001" s="272"/>
      <c r="L1001" s="272"/>
      <c r="M1001" s="272"/>
      <c r="N1001" s="272"/>
      <c r="O1001" s="272"/>
      <c r="P1001" s="272"/>
      <c r="Q1001" s="272"/>
      <c r="R1001" s="272"/>
      <c r="S1001" s="272"/>
      <c r="T1001" s="272"/>
      <c r="U1001" s="272"/>
      <c r="V1001" s="272"/>
      <c r="W1001" s="272"/>
      <c r="X1001" s="272"/>
      <c r="Y1001" s="272"/>
      <c r="Z1001" s="272"/>
    </row>
    <row r="1002" spans="1:26" ht="12.75">
      <c r="A1002" s="362"/>
      <c r="B1002" s="363"/>
      <c r="C1002" s="364"/>
      <c r="D1002" s="272"/>
      <c r="E1002" s="272"/>
      <c r="F1002" s="272"/>
      <c r="G1002" s="272"/>
      <c r="H1002" s="272"/>
      <c r="I1002" s="272"/>
      <c r="J1002" s="272"/>
      <c r="K1002" s="272"/>
      <c r="L1002" s="272"/>
      <c r="M1002" s="272"/>
      <c r="N1002" s="272"/>
      <c r="O1002" s="272"/>
      <c r="P1002" s="272"/>
      <c r="Q1002" s="272"/>
      <c r="R1002" s="272"/>
      <c r="S1002" s="272"/>
      <c r="T1002" s="272"/>
      <c r="U1002" s="272"/>
      <c r="V1002" s="272"/>
      <c r="W1002" s="272"/>
      <c r="X1002" s="272"/>
      <c r="Y1002" s="272"/>
      <c r="Z1002" s="272"/>
    </row>
    <row r="1003" spans="1:26" ht="12.75">
      <c r="A1003" s="362"/>
      <c r="B1003" s="363"/>
      <c r="C1003" s="364"/>
      <c r="D1003" s="272"/>
      <c r="E1003" s="272"/>
      <c r="F1003" s="272"/>
      <c r="G1003" s="272"/>
      <c r="H1003" s="272"/>
      <c r="I1003" s="272"/>
      <c r="J1003" s="272"/>
      <c r="K1003" s="272"/>
      <c r="L1003" s="272"/>
      <c r="M1003" s="272"/>
      <c r="N1003" s="272"/>
      <c r="O1003" s="272"/>
      <c r="P1003" s="272"/>
      <c r="Q1003" s="272"/>
      <c r="R1003" s="272"/>
      <c r="S1003" s="272"/>
      <c r="T1003" s="272"/>
      <c r="U1003" s="272"/>
      <c r="V1003" s="272"/>
      <c r="W1003" s="272"/>
      <c r="X1003" s="272"/>
      <c r="Y1003" s="272"/>
      <c r="Z1003" s="272"/>
    </row>
    <row r="1004" spans="1:26" ht="12.75">
      <c r="A1004" s="362"/>
      <c r="B1004" s="363"/>
      <c r="C1004" s="364"/>
      <c r="D1004" s="272"/>
      <c r="E1004" s="272"/>
      <c r="F1004" s="272"/>
      <c r="G1004" s="272"/>
      <c r="H1004" s="272"/>
      <c r="I1004" s="272"/>
      <c r="J1004" s="272"/>
      <c r="K1004" s="272"/>
      <c r="L1004" s="272"/>
      <c r="M1004" s="272"/>
      <c r="N1004" s="272"/>
      <c r="O1004" s="272"/>
      <c r="P1004" s="272"/>
      <c r="Q1004" s="272"/>
      <c r="R1004" s="272"/>
      <c r="S1004" s="272"/>
      <c r="T1004" s="272"/>
      <c r="U1004" s="272"/>
      <c r="V1004" s="272"/>
      <c r="W1004" s="272"/>
      <c r="X1004" s="272"/>
      <c r="Y1004" s="272"/>
      <c r="Z1004" s="272"/>
    </row>
    <row r="1005" spans="1:26" ht="12.75">
      <c r="A1005" s="362"/>
      <c r="B1005" s="363"/>
      <c r="C1005" s="364"/>
      <c r="D1005" s="272"/>
      <c r="E1005" s="272"/>
      <c r="F1005" s="272"/>
      <c r="G1005" s="272"/>
      <c r="H1005" s="272"/>
      <c r="I1005" s="272"/>
      <c r="J1005" s="272"/>
      <c r="K1005" s="272"/>
      <c r="L1005" s="272"/>
      <c r="M1005" s="272"/>
      <c r="N1005" s="272"/>
      <c r="O1005" s="272"/>
      <c r="P1005" s="272"/>
      <c r="Q1005" s="272"/>
      <c r="R1005" s="272"/>
      <c r="S1005" s="272"/>
      <c r="T1005" s="272"/>
      <c r="U1005" s="272"/>
      <c r="V1005" s="272"/>
      <c r="W1005" s="272"/>
      <c r="X1005" s="272"/>
      <c r="Y1005" s="272"/>
      <c r="Z1005" s="272"/>
    </row>
    <row r="1006" spans="1:26" ht="12.75">
      <c r="A1006" s="362"/>
      <c r="B1006" s="363"/>
      <c r="C1006" s="364"/>
      <c r="D1006" s="272"/>
      <c r="E1006" s="272"/>
      <c r="F1006" s="272"/>
      <c r="G1006" s="272"/>
      <c r="H1006" s="272"/>
      <c r="I1006" s="272"/>
      <c r="J1006" s="272"/>
      <c r="K1006" s="272"/>
      <c r="L1006" s="272"/>
      <c r="M1006" s="272"/>
      <c r="N1006" s="272"/>
      <c r="O1006" s="272"/>
      <c r="P1006" s="272"/>
      <c r="Q1006" s="272"/>
      <c r="R1006" s="272"/>
      <c r="S1006" s="272"/>
      <c r="T1006" s="272"/>
      <c r="U1006" s="272"/>
      <c r="V1006" s="272"/>
      <c r="W1006" s="272"/>
      <c r="X1006" s="272"/>
      <c r="Y1006" s="272"/>
      <c r="Z1006" s="272"/>
    </row>
    <row r="1007" spans="1:26" ht="12.75">
      <c r="A1007" s="362"/>
      <c r="B1007" s="363"/>
      <c r="C1007" s="364"/>
      <c r="D1007" s="272"/>
      <c r="E1007" s="272"/>
      <c r="F1007" s="272"/>
      <c r="G1007" s="272"/>
      <c r="H1007" s="272"/>
      <c r="I1007" s="272"/>
      <c r="J1007" s="272"/>
      <c r="K1007" s="272"/>
      <c r="L1007" s="272"/>
      <c r="M1007" s="272"/>
      <c r="N1007" s="272"/>
      <c r="O1007" s="272"/>
      <c r="P1007" s="272"/>
      <c r="Q1007" s="272"/>
      <c r="R1007" s="272"/>
      <c r="S1007" s="272"/>
      <c r="T1007" s="272"/>
      <c r="U1007" s="272"/>
      <c r="V1007" s="272"/>
      <c r="W1007" s="272"/>
      <c r="X1007" s="272"/>
      <c r="Y1007" s="272"/>
      <c r="Z1007" s="272"/>
    </row>
    <row r="1008" spans="1:26" ht="12.75">
      <c r="A1008" s="362"/>
      <c r="B1008" s="363"/>
      <c r="C1008" s="364"/>
      <c r="D1008" s="272"/>
      <c r="E1008" s="272"/>
      <c r="F1008" s="272"/>
      <c r="G1008" s="272"/>
      <c r="H1008" s="272"/>
      <c r="I1008" s="272"/>
      <c r="J1008" s="272"/>
      <c r="K1008" s="272"/>
      <c r="L1008" s="272"/>
      <c r="M1008" s="272"/>
      <c r="N1008" s="272"/>
      <c r="O1008" s="272"/>
      <c r="P1008" s="272"/>
      <c r="Q1008" s="272"/>
      <c r="R1008" s="272"/>
      <c r="S1008" s="272"/>
      <c r="T1008" s="272"/>
      <c r="U1008" s="272"/>
      <c r="V1008" s="272"/>
      <c r="W1008" s="272"/>
      <c r="X1008" s="272"/>
      <c r="Y1008" s="272"/>
      <c r="Z1008" s="272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523"/>
      <c r="E2" s="6"/>
      <c r="F2" s="4"/>
      <c r="G2" s="407">
        <v>5</v>
      </c>
      <c r="H2" s="408">
        <v>3.1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59" t="s">
        <v>203</v>
      </c>
      <c r="B3" s="52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8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8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40"/>
      <c r="B7" s="540"/>
      <c r="C7" s="540"/>
      <c r="D7" s="540"/>
      <c r="E7" s="540"/>
      <c r="F7" s="545"/>
      <c r="G7" s="23">
        <f t="shared" ref="G7:K7" si="0">SUM(G8:G27)</f>
        <v>24.400000000000006</v>
      </c>
      <c r="H7" s="24">
        <f t="shared" si="0"/>
        <v>4.8</v>
      </c>
      <c r="I7" s="410">
        <f t="shared" si="0"/>
        <v>4.8</v>
      </c>
      <c r="J7" s="410">
        <f t="shared" si="0"/>
        <v>5</v>
      </c>
      <c r="K7" s="410">
        <f t="shared" si="0"/>
        <v>5</v>
      </c>
      <c r="L7" s="411">
        <f>SUM(L8:L327)</f>
        <v>4.8</v>
      </c>
      <c r="M7" s="410">
        <f t="shared" ref="M7:Q7" si="1">SUM(M8:M27)</f>
        <v>0</v>
      </c>
      <c r="N7" s="410">
        <f t="shared" si="1"/>
        <v>0</v>
      </c>
      <c r="O7" s="410">
        <f t="shared" si="1"/>
        <v>0</v>
      </c>
      <c r="P7" s="410">
        <f t="shared" si="1"/>
        <v>0</v>
      </c>
      <c r="Q7" s="411">
        <f t="shared" si="1"/>
        <v>0</v>
      </c>
    </row>
    <row r="8" spans="1:18" ht="12.75">
      <c r="A8" s="26" t="s">
        <v>204</v>
      </c>
      <c r="B8" s="27" t="s">
        <v>56</v>
      </c>
      <c r="C8" s="55" t="s">
        <v>205</v>
      </c>
      <c r="D8" s="28"/>
      <c r="E8" s="29" t="s">
        <v>1</v>
      </c>
      <c r="F8" s="30">
        <v>0.7</v>
      </c>
      <c r="G8" s="412" t="str">
        <f t="shared" ref="G8:G22" si="2">IF(SUM(H8:L8)=0,"",SUM(H8:L8))</f>
        <v/>
      </c>
      <c r="H8" s="413"/>
      <c r="I8" s="413"/>
      <c r="J8" s="414"/>
      <c r="K8" s="414"/>
      <c r="L8" s="415"/>
      <c r="M8" s="416"/>
      <c r="N8" s="416"/>
      <c r="O8" s="416"/>
      <c r="P8" s="417"/>
      <c r="Q8" s="418"/>
    </row>
    <row r="9" spans="1:18" ht="12.75">
      <c r="A9" s="38"/>
      <c r="B9" s="27"/>
      <c r="C9" s="77" t="s">
        <v>206</v>
      </c>
      <c r="D9" s="28" t="s">
        <v>207</v>
      </c>
      <c r="E9" s="29" t="s">
        <v>1</v>
      </c>
      <c r="F9" s="419">
        <v>1</v>
      </c>
      <c r="G9" s="420">
        <f t="shared" si="2"/>
        <v>12.100000000000001</v>
      </c>
      <c r="H9" s="413"/>
      <c r="I9" s="413">
        <v>3</v>
      </c>
      <c r="J9" s="421">
        <v>4.7</v>
      </c>
      <c r="K9" s="421">
        <v>4.4000000000000004</v>
      </c>
      <c r="L9" s="415"/>
      <c r="M9" s="413"/>
      <c r="N9" s="416"/>
      <c r="O9" s="416"/>
      <c r="P9" s="417"/>
      <c r="Q9" s="418"/>
    </row>
    <row r="10" spans="1:18" ht="12.75">
      <c r="A10" s="44"/>
      <c r="B10" s="41"/>
      <c r="C10" s="77" t="s">
        <v>208</v>
      </c>
      <c r="D10" s="28"/>
      <c r="E10" s="29" t="s">
        <v>1</v>
      </c>
      <c r="F10" s="30">
        <v>0.2</v>
      </c>
      <c r="G10" s="420">
        <f t="shared" si="2"/>
        <v>3.6</v>
      </c>
      <c r="H10" s="416"/>
      <c r="I10" s="416"/>
      <c r="J10" s="414"/>
      <c r="K10" s="421">
        <v>0.6</v>
      </c>
      <c r="L10" s="415">
        <v>3</v>
      </c>
      <c r="M10" s="413"/>
      <c r="N10" s="413"/>
      <c r="O10" s="413"/>
      <c r="P10" s="422"/>
      <c r="Q10" s="418"/>
    </row>
    <row r="11" spans="1:18" ht="12.75">
      <c r="A11" s="123"/>
      <c r="B11" s="27"/>
      <c r="C11" s="77" t="s">
        <v>209</v>
      </c>
      <c r="D11" s="42"/>
      <c r="E11" s="29" t="s">
        <v>1</v>
      </c>
      <c r="F11" s="59"/>
      <c r="G11" s="420">
        <f t="shared" si="2"/>
        <v>1.2</v>
      </c>
      <c r="H11" s="416"/>
      <c r="I11" s="416"/>
      <c r="J11" s="414"/>
      <c r="K11" s="414"/>
      <c r="L11" s="415">
        <v>1.2</v>
      </c>
      <c r="M11" s="413" t="s">
        <v>210</v>
      </c>
      <c r="N11" s="416"/>
      <c r="O11" s="416"/>
      <c r="P11" s="417"/>
      <c r="Q11" s="418"/>
    </row>
    <row r="12" spans="1:18" ht="12.75">
      <c r="A12" s="423"/>
      <c r="B12" s="177"/>
      <c r="C12" s="424" t="s">
        <v>211</v>
      </c>
      <c r="D12" s="47"/>
      <c r="E12" s="261"/>
      <c r="F12" s="60"/>
      <c r="G12" s="425">
        <f t="shared" si="2"/>
        <v>0.6</v>
      </c>
      <c r="H12" s="426"/>
      <c r="I12" s="427"/>
      <c r="J12" s="428"/>
      <c r="K12" s="428"/>
      <c r="L12" s="429">
        <v>0.6</v>
      </c>
      <c r="M12" s="430"/>
      <c r="N12" s="427"/>
      <c r="O12" s="427"/>
      <c r="P12" s="431"/>
      <c r="Q12" s="432"/>
      <c r="R12" s="209" t="s">
        <v>155</v>
      </c>
    </row>
    <row r="13" spans="1:18" ht="12.75">
      <c r="A13" s="26"/>
      <c r="B13" s="27" t="s">
        <v>132</v>
      </c>
      <c r="C13" s="55" t="s">
        <v>212</v>
      </c>
      <c r="D13" s="28" t="s">
        <v>213</v>
      </c>
      <c r="E13" s="29" t="s">
        <v>1</v>
      </c>
      <c r="F13" s="30">
        <v>1</v>
      </c>
      <c r="G13" s="420">
        <f t="shared" si="2"/>
        <v>6.3</v>
      </c>
      <c r="H13" s="413">
        <v>4.5</v>
      </c>
      <c r="I13" s="413">
        <v>1.8</v>
      </c>
      <c r="J13" s="414"/>
      <c r="K13" s="414"/>
      <c r="L13" s="418"/>
      <c r="M13" s="416"/>
      <c r="N13" s="416"/>
      <c r="O13" s="416"/>
      <c r="P13" s="417"/>
      <c r="Q13" s="418"/>
    </row>
    <row r="14" spans="1:18" ht="12.75">
      <c r="A14" s="44"/>
      <c r="B14" s="27"/>
      <c r="C14" s="28"/>
      <c r="D14" s="42"/>
      <c r="E14" s="29"/>
      <c r="F14" s="30"/>
      <c r="G14" s="412" t="str">
        <f t="shared" si="2"/>
        <v/>
      </c>
      <c r="H14" s="416"/>
      <c r="I14" s="416"/>
      <c r="J14" s="421"/>
      <c r="K14" s="421"/>
      <c r="L14" s="415"/>
      <c r="M14" s="416"/>
      <c r="N14" s="416"/>
      <c r="O14" s="416"/>
      <c r="P14" s="417"/>
      <c r="Q14" s="418"/>
    </row>
    <row r="15" spans="1:18" ht="12.75">
      <c r="A15" s="45"/>
      <c r="B15" s="46"/>
      <c r="C15" s="47"/>
      <c r="D15" s="47"/>
      <c r="E15" s="48"/>
      <c r="F15" s="49"/>
      <c r="G15" s="433" t="str">
        <f t="shared" si="2"/>
        <v/>
      </c>
      <c r="H15" s="427"/>
      <c r="I15" s="427"/>
      <c r="J15" s="428"/>
      <c r="K15" s="428"/>
      <c r="L15" s="432"/>
      <c r="M15" s="427"/>
      <c r="N15" s="427"/>
      <c r="O15" s="427"/>
      <c r="P15" s="431"/>
      <c r="Q15" s="432"/>
    </row>
    <row r="16" spans="1:18" ht="12.75">
      <c r="A16" s="26"/>
      <c r="B16" s="27" t="s">
        <v>28</v>
      </c>
      <c r="C16" s="55" t="s">
        <v>214</v>
      </c>
      <c r="D16" s="28" t="s">
        <v>215</v>
      </c>
      <c r="E16" s="29" t="s">
        <v>1</v>
      </c>
      <c r="F16" s="30">
        <v>0.2</v>
      </c>
      <c r="G16" s="412" t="str">
        <f t="shared" si="2"/>
        <v/>
      </c>
      <c r="H16" s="416"/>
      <c r="I16" s="416"/>
      <c r="J16" s="421"/>
      <c r="K16" s="414"/>
      <c r="L16" s="418"/>
      <c r="M16" s="413"/>
      <c r="N16" s="413"/>
      <c r="O16" s="413"/>
      <c r="P16" s="417"/>
      <c r="Q16" s="418"/>
    </row>
    <row r="17" spans="1:17" ht="12.75">
      <c r="A17" s="38"/>
      <c r="B17" s="41"/>
      <c r="C17" s="28" t="s">
        <v>216</v>
      </c>
      <c r="D17" s="42"/>
      <c r="E17" s="29" t="s">
        <v>1</v>
      </c>
      <c r="F17" s="30"/>
      <c r="G17" s="412" t="str">
        <f t="shared" si="2"/>
        <v/>
      </c>
      <c r="H17" s="413"/>
      <c r="I17" s="413"/>
      <c r="J17" s="421"/>
      <c r="K17" s="421"/>
      <c r="L17" s="415"/>
      <c r="M17" s="416"/>
      <c r="N17" s="416"/>
      <c r="O17" s="416"/>
      <c r="P17" s="417"/>
      <c r="Q17" s="418"/>
    </row>
    <row r="18" spans="1:17" ht="12.75">
      <c r="A18" s="38"/>
      <c r="B18" s="27"/>
      <c r="C18" s="55" t="s">
        <v>217</v>
      </c>
      <c r="D18" s="42"/>
      <c r="E18" s="29" t="s">
        <v>3</v>
      </c>
      <c r="F18" s="30">
        <v>1</v>
      </c>
      <c r="G18" s="412" t="str">
        <f t="shared" si="2"/>
        <v/>
      </c>
      <c r="H18" s="416"/>
      <c r="I18" s="413"/>
      <c r="J18" s="421"/>
      <c r="K18" s="414"/>
      <c r="L18" s="418"/>
      <c r="M18" s="416"/>
      <c r="N18" s="416"/>
      <c r="O18" s="416"/>
      <c r="P18" s="417"/>
      <c r="Q18" s="418"/>
    </row>
    <row r="19" spans="1:17" ht="12.75">
      <c r="A19" s="61"/>
      <c r="B19" s="177"/>
      <c r="C19" s="178"/>
      <c r="D19" s="178"/>
      <c r="E19" s="261"/>
      <c r="F19" s="262"/>
      <c r="G19" s="433" t="str">
        <f t="shared" si="2"/>
        <v/>
      </c>
      <c r="H19" s="427"/>
      <c r="I19" s="427"/>
      <c r="J19" s="428"/>
      <c r="K19" s="434"/>
      <c r="L19" s="432"/>
      <c r="M19" s="427"/>
      <c r="N19" s="430"/>
      <c r="O19" s="430"/>
      <c r="P19" s="431"/>
      <c r="Q19" s="432"/>
    </row>
    <row r="20" spans="1:17" ht="15">
      <c r="A20" s="26" t="s">
        <v>36</v>
      </c>
      <c r="B20" s="287" t="s">
        <v>78</v>
      </c>
      <c r="C20" s="308" t="s">
        <v>200</v>
      </c>
      <c r="D20" s="42"/>
      <c r="E20" s="29" t="s">
        <v>27</v>
      </c>
      <c r="F20" s="30">
        <v>1</v>
      </c>
      <c r="G20" s="420">
        <f t="shared" si="2"/>
        <v>0.6</v>
      </c>
      <c r="H20" s="413">
        <v>0.3</v>
      </c>
      <c r="I20" s="413"/>
      <c r="J20" s="421">
        <v>0.3</v>
      </c>
      <c r="K20" s="414"/>
      <c r="L20" s="415"/>
      <c r="M20" s="416"/>
      <c r="N20" s="416"/>
      <c r="O20" s="416"/>
      <c r="P20" s="422"/>
      <c r="Q20" s="418"/>
    </row>
    <row r="21" spans="1:17" ht="12.75">
      <c r="A21" s="38"/>
      <c r="B21" s="27"/>
      <c r="C21" s="42"/>
      <c r="D21" s="42"/>
      <c r="E21" s="29"/>
      <c r="F21" s="30"/>
      <c r="G21" s="412" t="str">
        <f t="shared" si="2"/>
        <v/>
      </c>
      <c r="H21" s="416"/>
      <c r="I21" s="416"/>
      <c r="J21" s="414"/>
      <c r="K21" s="414"/>
      <c r="L21" s="415"/>
      <c r="M21" s="416"/>
      <c r="N21" s="416"/>
      <c r="O21" s="413"/>
      <c r="P21" s="422"/>
      <c r="Q21" s="418"/>
    </row>
    <row r="22" spans="1:17" ht="12.75">
      <c r="A22" s="62" t="s">
        <v>40</v>
      </c>
      <c r="B22" s="63" t="s">
        <v>41</v>
      </c>
      <c r="C22" s="64"/>
      <c r="D22" s="65"/>
      <c r="E22" s="66"/>
      <c r="F22" s="67"/>
      <c r="G22" s="435" t="str">
        <f t="shared" si="2"/>
        <v/>
      </c>
      <c r="H22" s="436"/>
      <c r="I22" s="436"/>
      <c r="J22" s="437"/>
      <c r="K22" s="438"/>
      <c r="L22" s="439"/>
      <c r="M22" s="440"/>
      <c r="N22" s="440"/>
      <c r="O22" s="441"/>
      <c r="P22" s="442"/>
      <c r="Q22" s="443"/>
    </row>
    <row r="23" spans="1:17" ht="12.75">
      <c r="A23" s="74"/>
      <c r="B23" s="75" t="s">
        <v>42</v>
      </c>
      <c r="C23" s="76"/>
      <c r="D23" s="444"/>
      <c r="E23" s="78"/>
      <c r="F23" s="59"/>
      <c r="G23" s="445"/>
      <c r="H23" s="446"/>
      <c r="I23" s="446"/>
      <c r="J23" s="447"/>
      <c r="K23" s="447"/>
      <c r="L23" s="448"/>
      <c r="M23" s="413"/>
      <c r="N23" s="413"/>
      <c r="O23" s="413"/>
      <c r="P23" s="446"/>
      <c r="Q23" s="449"/>
    </row>
    <row r="24" spans="1:17" ht="12.75">
      <c r="A24" s="80"/>
      <c r="B24" s="450"/>
      <c r="C24" s="82"/>
      <c r="D24" s="451"/>
      <c r="E24" s="83"/>
      <c r="F24" s="84"/>
      <c r="G24" s="452"/>
      <c r="H24" s="453"/>
      <c r="I24" s="453"/>
      <c r="J24" s="454"/>
      <c r="K24" s="454"/>
      <c r="L24" s="455"/>
      <c r="M24" s="456"/>
      <c r="N24" s="456"/>
      <c r="O24" s="456"/>
      <c r="P24" s="453"/>
      <c r="Q24" s="457"/>
    </row>
    <row r="25" spans="1:17" ht="12.75">
      <c r="A25" s="90" t="s">
        <v>44</v>
      </c>
      <c r="B25" s="91"/>
      <c r="C25" s="546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47"/>
    </row>
    <row r="26" spans="1:17" ht="12.75">
      <c r="A26" s="92"/>
      <c r="B26" s="93"/>
      <c r="C26" s="535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36"/>
    </row>
    <row r="27" spans="1:17" ht="12.75">
      <c r="A27" s="94"/>
      <c r="B27" s="95"/>
      <c r="C27" s="537"/>
      <c r="D27" s="530"/>
      <c r="E27" s="530"/>
      <c r="F27" s="530"/>
      <c r="G27" s="530"/>
      <c r="H27" s="530"/>
      <c r="I27" s="530"/>
      <c r="J27" s="530"/>
      <c r="K27" s="530"/>
      <c r="L27" s="530"/>
      <c r="M27" s="530"/>
      <c r="N27" s="530"/>
      <c r="O27" s="530"/>
      <c r="P27" s="530"/>
      <c r="Q27" s="538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tabSelected="1" topLeftCell="A4" workbookViewId="0">
      <selection activeCell="E25" sqref="E25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5703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2" t="s">
        <v>0</v>
      </c>
      <c r="H1" s="523"/>
      <c r="I1" s="523"/>
      <c r="J1" s="523"/>
      <c r="K1" s="523"/>
      <c r="L1" s="523"/>
      <c r="M1" s="523"/>
      <c r="N1" s="523"/>
      <c r="O1" s="2"/>
      <c r="P1" s="2"/>
      <c r="Q1" s="3" t="s">
        <v>1</v>
      </c>
    </row>
    <row r="2" spans="1:17" ht="26.25">
      <c r="A2" s="4"/>
      <c r="B2" s="5"/>
      <c r="C2" s="524" t="s">
        <v>2</v>
      </c>
      <c r="D2" s="523"/>
      <c r="E2" s="6"/>
      <c r="F2" s="4"/>
      <c r="G2" s="407">
        <v>5</v>
      </c>
      <c r="H2" s="470">
        <f>G2*0.625</f>
        <v>3.125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5" t="s">
        <v>218</v>
      </c>
      <c r="B3" s="52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6" t="s">
        <v>9</v>
      </c>
      <c r="B4" s="527"/>
      <c r="C4" s="527"/>
      <c r="D4" s="527"/>
      <c r="E4" s="528"/>
      <c r="F4" s="532" t="s">
        <v>10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11</v>
      </c>
      <c r="G5" s="533"/>
      <c r="H5" s="533"/>
      <c r="I5" s="533"/>
      <c r="J5" s="533"/>
      <c r="K5" s="533"/>
      <c r="L5" s="534"/>
      <c r="M5" s="532" t="s">
        <v>12</v>
      </c>
      <c r="N5" s="533"/>
      <c r="O5" s="533"/>
      <c r="P5" s="533"/>
      <c r="Q5" s="534"/>
    </row>
    <row r="6" spans="1:17" ht="12.75">
      <c r="A6" s="539" t="s">
        <v>13</v>
      </c>
      <c r="B6" s="541" t="s">
        <v>14</v>
      </c>
      <c r="C6" s="539" t="s">
        <v>15</v>
      </c>
      <c r="D6" s="542" t="s">
        <v>16</v>
      </c>
      <c r="E6" s="543" t="s">
        <v>17</v>
      </c>
      <c r="F6" s="54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0"/>
      <c r="B7" s="540"/>
      <c r="C7" s="561"/>
      <c r="D7" s="540"/>
      <c r="E7" s="540"/>
      <c r="F7" s="545"/>
      <c r="G7" s="23">
        <f t="shared" ref="G7:K7" si="0">SUM(G8:G38)</f>
        <v>14.700000000000001</v>
      </c>
      <c r="H7" s="24">
        <f t="shared" si="0"/>
        <v>5</v>
      </c>
      <c r="I7" s="23">
        <f t="shared" si="0"/>
        <v>4.8</v>
      </c>
      <c r="J7" s="23">
        <f t="shared" si="0"/>
        <v>5</v>
      </c>
      <c r="K7" s="23">
        <f t="shared" si="0"/>
        <v>4.9000000000000004</v>
      </c>
      <c r="L7" s="25">
        <f>SUM(L8:L338)</f>
        <v>5</v>
      </c>
      <c r="M7" s="23">
        <f>SUM(M8:M38)</f>
        <v>5</v>
      </c>
      <c r="N7" s="23">
        <v>5</v>
      </c>
      <c r="O7" s="23">
        <v>5</v>
      </c>
      <c r="P7" s="23">
        <v>5</v>
      </c>
      <c r="Q7" s="25">
        <v>5</v>
      </c>
    </row>
    <row r="8" spans="1:17" ht="12.75">
      <c r="A8" s="26" t="s">
        <v>204</v>
      </c>
      <c r="B8" s="560" t="s">
        <v>30</v>
      </c>
      <c r="C8" s="562" t="s">
        <v>219</v>
      </c>
      <c r="D8" s="471"/>
      <c r="E8" s="29" t="s">
        <v>1</v>
      </c>
      <c r="F8" s="30">
        <v>1</v>
      </c>
      <c r="G8" s="39" t="str">
        <f t="shared" ref="G8:G32" si="1">IF(SUM(H8:L8)=0,"",SUM(H8:L8))</f>
        <v/>
      </c>
      <c r="H8" s="563"/>
      <c r="I8" s="32"/>
      <c r="J8" s="34"/>
      <c r="K8" s="32"/>
      <c r="L8" s="473"/>
      <c r="M8" s="268"/>
      <c r="N8" s="34"/>
      <c r="O8" s="34"/>
      <c r="P8" s="34"/>
      <c r="Q8" s="37"/>
    </row>
    <row r="9" spans="1:17" ht="12.75">
      <c r="A9" s="38"/>
      <c r="B9" s="27"/>
      <c r="C9" s="243" t="s">
        <v>220</v>
      </c>
      <c r="D9" s="471"/>
      <c r="E9" s="29" t="s">
        <v>1</v>
      </c>
      <c r="F9" s="30">
        <v>1</v>
      </c>
      <c r="G9" s="39">
        <f t="shared" si="1"/>
        <v>0.8</v>
      </c>
      <c r="H9" s="472"/>
      <c r="I9" s="32">
        <v>0.8</v>
      </c>
      <c r="J9" s="34"/>
      <c r="K9" s="34"/>
      <c r="L9" s="571"/>
      <c r="M9" s="564"/>
      <c r="N9" s="34"/>
      <c r="O9" s="34"/>
      <c r="P9" s="34"/>
      <c r="Q9" s="37"/>
    </row>
    <row r="10" spans="1:17" ht="12.75">
      <c r="A10" s="44"/>
      <c r="B10" s="27" t="s">
        <v>155</v>
      </c>
      <c r="C10" s="55" t="s">
        <v>221</v>
      </c>
      <c r="D10" s="474"/>
      <c r="E10" s="29" t="s">
        <v>1</v>
      </c>
      <c r="F10" s="30">
        <v>1</v>
      </c>
      <c r="G10" s="39" t="str">
        <f t="shared" si="1"/>
        <v/>
      </c>
      <c r="H10" s="564"/>
      <c r="I10" s="32"/>
      <c r="J10" s="32"/>
      <c r="K10" s="32"/>
      <c r="L10" s="571"/>
      <c r="M10" s="564"/>
      <c r="N10" s="32"/>
      <c r="O10" s="32"/>
      <c r="P10" s="32" t="s">
        <v>155</v>
      </c>
      <c r="Q10" s="37"/>
    </row>
    <row r="11" spans="1:17" ht="19.5" customHeight="1">
      <c r="A11" s="38"/>
      <c r="B11" s="56"/>
      <c r="C11" s="577" t="s">
        <v>222</v>
      </c>
      <c r="D11" s="476"/>
      <c r="E11" s="477" t="s">
        <v>1</v>
      </c>
      <c r="F11" s="30">
        <v>1</v>
      </c>
      <c r="G11" s="39">
        <f t="shared" si="1"/>
        <v>1.2</v>
      </c>
      <c r="H11" s="564"/>
      <c r="I11" s="32">
        <v>1.2</v>
      </c>
      <c r="K11" s="34"/>
      <c r="L11" s="571"/>
      <c r="M11" s="564"/>
      <c r="N11" s="34"/>
      <c r="O11" s="34"/>
      <c r="P11" s="34"/>
      <c r="Q11" s="37"/>
    </row>
    <row r="12" spans="1:17" ht="17.25" customHeight="1">
      <c r="A12" s="38"/>
      <c r="B12" s="56"/>
      <c r="C12" s="577" t="s">
        <v>223</v>
      </c>
      <c r="D12" s="476"/>
      <c r="E12" s="578" t="s">
        <v>1</v>
      </c>
      <c r="F12" s="30">
        <v>1</v>
      </c>
      <c r="G12" s="39">
        <f t="shared" si="1"/>
        <v>1.7</v>
      </c>
      <c r="H12" s="564"/>
      <c r="I12" s="34"/>
      <c r="J12" s="478">
        <v>1.7</v>
      </c>
      <c r="K12" s="32"/>
      <c r="L12" s="572"/>
      <c r="M12" s="566"/>
      <c r="N12" s="34"/>
      <c r="O12" s="34"/>
      <c r="P12" s="34"/>
      <c r="Q12" s="37"/>
    </row>
    <row r="13" spans="1:17" ht="12.75">
      <c r="A13" s="26"/>
      <c r="C13" s="57" t="s">
        <v>224</v>
      </c>
      <c r="E13" s="477" t="s">
        <v>1</v>
      </c>
      <c r="F13" s="30">
        <v>1</v>
      </c>
      <c r="G13" s="39">
        <f t="shared" si="1"/>
        <v>0.2</v>
      </c>
      <c r="H13" s="565"/>
      <c r="J13" s="32">
        <v>0.2</v>
      </c>
      <c r="K13" s="34"/>
      <c r="L13" s="473"/>
      <c r="M13" s="472"/>
      <c r="N13" s="34"/>
      <c r="O13" s="34"/>
      <c r="P13" s="34"/>
      <c r="Q13" s="37"/>
    </row>
    <row r="14" spans="1:17" ht="12.75">
      <c r="A14" s="479"/>
      <c r="B14" s="480"/>
      <c r="C14" s="57" t="s">
        <v>225</v>
      </c>
      <c r="D14" s="201"/>
      <c r="E14" s="477" t="s">
        <v>1</v>
      </c>
      <c r="F14" s="30">
        <v>1</v>
      </c>
      <c r="G14" s="39">
        <f t="shared" si="1"/>
        <v>0.5</v>
      </c>
      <c r="H14" s="566"/>
      <c r="I14" s="34"/>
      <c r="J14" s="32">
        <v>0.5</v>
      </c>
      <c r="K14" s="34"/>
      <c r="L14" s="571"/>
      <c r="M14" s="566"/>
      <c r="N14" s="34"/>
      <c r="O14" s="34"/>
      <c r="P14" s="34"/>
      <c r="Q14" s="37"/>
    </row>
    <row r="15" spans="1:17" ht="12.75">
      <c r="A15" s="481"/>
      <c r="B15" s="482"/>
      <c r="C15" s="483"/>
      <c r="D15" s="129"/>
      <c r="E15" s="484" t="s">
        <v>27</v>
      </c>
      <c r="F15" s="262"/>
      <c r="G15" s="50" t="str">
        <f t="shared" si="1"/>
        <v/>
      </c>
      <c r="H15" s="485"/>
      <c r="I15" s="51"/>
      <c r="J15" s="51"/>
      <c r="K15" s="133"/>
      <c r="L15" s="573"/>
      <c r="M15" s="487"/>
      <c r="N15" s="51"/>
      <c r="O15" s="51"/>
      <c r="P15" s="51"/>
      <c r="Q15" s="53"/>
    </row>
    <row r="16" spans="1:17" ht="12.75">
      <c r="A16" s="479"/>
      <c r="B16" s="181" t="s">
        <v>56</v>
      </c>
      <c r="C16" s="488"/>
      <c r="D16" s="57"/>
      <c r="E16" s="29" t="s">
        <v>3</v>
      </c>
      <c r="F16" s="30">
        <v>1</v>
      </c>
      <c r="G16" s="39" t="str">
        <f t="shared" si="1"/>
        <v/>
      </c>
      <c r="H16" s="472"/>
      <c r="I16" s="34"/>
      <c r="J16" s="34"/>
      <c r="K16" s="34"/>
      <c r="L16" s="473"/>
      <c r="M16" s="268"/>
      <c r="N16" s="34"/>
      <c r="O16" s="34"/>
      <c r="P16" s="34"/>
      <c r="Q16" s="37"/>
    </row>
    <row r="17" spans="1:17" ht="12.75">
      <c r="A17" s="489"/>
      <c r="B17" s="490"/>
      <c r="C17" s="579"/>
      <c r="D17" s="461"/>
      <c r="E17" s="29" t="s">
        <v>3</v>
      </c>
      <c r="F17" s="30">
        <v>1</v>
      </c>
      <c r="G17" s="39" t="str">
        <f t="shared" si="1"/>
        <v/>
      </c>
      <c r="H17" s="564"/>
      <c r="I17" s="32"/>
      <c r="J17" s="32"/>
      <c r="K17" s="32"/>
      <c r="L17" s="572"/>
      <c r="M17" s="574"/>
      <c r="N17" s="34"/>
      <c r="O17" s="34"/>
      <c r="P17" s="34"/>
      <c r="Q17" s="37"/>
    </row>
    <row r="18" spans="1:17" ht="12.75">
      <c r="A18" s="127"/>
      <c r="B18" s="491"/>
      <c r="C18" s="483"/>
      <c r="D18" s="492"/>
      <c r="E18" s="484" t="s">
        <v>3</v>
      </c>
      <c r="F18" s="262">
        <v>1</v>
      </c>
      <c r="G18" s="50" t="str">
        <f t="shared" si="1"/>
        <v/>
      </c>
      <c r="H18" s="567"/>
      <c r="I18" s="51"/>
      <c r="J18" s="51"/>
      <c r="K18" s="51"/>
      <c r="L18" s="493"/>
      <c r="M18" s="54"/>
      <c r="N18" s="51"/>
      <c r="O18" s="51"/>
      <c r="P18" s="51"/>
      <c r="Q18" s="53"/>
    </row>
    <row r="19" spans="1:17" ht="12.75">
      <c r="A19" s="38"/>
      <c r="B19" s="460" t="s">
        <v>31</v>
      </c>
      <c r="C19" s="462" t="s">
        <v>226</v>
      </c>
      <c r="D19" s="57" t="s">
        <v>227</v>
      </c>
      <c r="E19" s="29" t="s">
        <v>3</v>
      </c>
      <c r="F19" s="30">
        <v>1</v>
      </c>
      <c r="G19" s="39" t="str">
        <f t="shared" si="1"/>
        <v/>
      </c>
      <c r="H19" s="268"/>
      <c r="I19" s="32"/>
      <c r="J19" s="34"/>
      <c r="K19" s="34"/>
      <c r="L19" s="475"/>
      <c r="M19" s="268"/>
      <c r="N19" s="34"/>
      <c r="O19" s="32"/>
      <c r="P19" s="32"/>
      <c r="Q19" s="37"/>
    </row>
    <row r="20" spans="1:17" ht="18.75" customHeight="1">
      <c r="A20" s="479"/>
      <c r="B20" s="181"/>
      <c r="C20" s="304" t="s">
        <v>228</v>
      </c>
      <c r="D20" s="494"/>
      <c r="E20" s="406" t="s">
        <v>3</v>
      </c>
      <c r="F20" s="30">
        <v>1</v>
      </c>
      <c r="G20" s="39">
        <f t="shared" si="1"/>
        <v>0.4</v>
      </c>
      <c r="H20" s="566"/>
      <c r="I20" s="32">
        <v>0.4</v>
      </c>
      <c r="J20" s="34"/>
      <c r="K20" s="34"/>
      <c r="L20" s="572"/>
      <c r="M20" s="564"/>
      <c r="N20" s="34"/>
      <c r="O20" s="34"/>
      <c r="P20" s="34"/>
      <c r="Q20" s="37"/>
    </row>
    <row r="21" spans="1:17" ht="12.75">
      <c r="A21" s="266"/>
      <c r="B21" s="27"/>
      <c r="C21" s="55" t="s">
        <v>229</v>
      </c>
      <c r="D21" s="57"/>
      <c r="E21" s="29" t="s">
        <v>1</v>
      </c>
      <c r="F21" s="30">
        <v>1</v>
      </c>
      <c r="G21" s="39" t="str">
        <f t="shared" si="1"/>
        <v/>
      </c>
      <c r="H21" s="472"/>
      <c r="I21" s="32"/>
      <c r="J21" s="32"/>
      <c r="K21" s="34"/>
      <c r="L21" s="473"/>
      <c r="M21" s="564"/>
      <c r="N21" s="34"/>
      <c r="O21" s="34"/>
      <c r="P21" s="34"/>
      <c r="Q21" s="37"/>
    </row>
    <row r="22" spans="1:17" ht="12.75">
      <c r="A22" s="489"/>
      <c r="B22" s="181"/>
      <c r="C22" s="28" t="s">
        <v>230</v>
      </c>
      <c r="D22" s="495"/>
      <c r="E22" s="29" t="s">
        <v>1</v>
      </c>
      <c r="F22" s="30">
        <v>1</v>
      </c>
      <c r="G22" s="39">
        <f t="shared" si="1"/>
        <v>1.8</v>
      </c>
      <c r="H22" s="566"/>
      <c r="I22" s="32"/>
      <c r="J22" s="32"/>
      <c r="K22" s="32">
        <v>1.8</v>
      </c>
      <c r="L22" s="572"/>
      <c r="M22" s="566"/>
      <c r="N22" s="34"/>
      <c r="O22" s="34"/>
      <c r="P22" s="34"/>
      <c r="Q22" s="37"/>
    </row>
    <row r="23" spans="1:17" ht="12.75">
      <c r="A23" s="479"/>
      <c r="B23" s="490"/>
      <c r="C23" s="263"/>
      <c r="D23" s="243"/>
      <c r="E23" s="29" t="s">
        <v>27</v>
      </c>
      <c r="F23" s="59"/>
      <c r="G23" s="39" t="str">
        <f t="shared" si="1"/>
        <v/>
      </c>
      <c r="H23" s="268"/>
      <c r="I23" s="32"/>
      <c r="J23" s="34"/>
      <c r="K23" s="34"/>
      <c r="L23" s="572"/>
      <c r="M23" s="566"/>
      <c r="N23" s="34"/>
      <c r="O23" s="34"/>
      <c r="P23" s="34"/>
      <c r="Q23" s="37"/>
    </row>
    <row r="24" spans="1:17" ht="12.75">
      <c r="A24" s="481"/>
      <c r="B24" s="496"/>
      <c r="C24" s="178"/>
      <c r="D24" s="265"/>
      <c r="E24" s="261" t="s">
        <v>27</v>
      </c>
      <c r="F24" s="49"/>
      <c r="G24" s="50" t="str">
        <f t="shared" si="1"/>
        <v/>
      </c>
      <c r="H24" s="568"/>
      <c r="I24" s="133"/>
      <c r="J24" s="51"/>
      <c r="K24" s="133"/>
      <c r="L24" s="493"/>
      <c r="M24" s="568"/>
      <c r="N24" s="51"/>
      <c r="O24" s="51"/>
      <c r="P24" s="51"/>
      <c r="Q24" s="53"/>
    </row>
    <row r="25" spans="1:17" ht="12.75">
      <c r="A25" s="26"/>
      <c r="B25" s="27" t="s">
        <v>28</v>
      </c>
      <c r="C25" s="55"/>
      <c r="D25" s="28"/>
      <c r="E25" s="29" t="s">
        <v>1</v>
      </c>
      <c r="F25" s="30">
        <v>1</v>
      </c>
      <c r="G25" s="39" t="str">
        <f t="shared" si="1"/>
        <v/>
      </c>
      <c r="H25" s="268"/>
      <c r="I25" s="34"/>
      <c r="J25" s="32"/>
      <c r="K25" s="32"/>
      <c r="L25" s="473"/>
      <c r="M25" s="472"/>
      <c r="N25" s="32"/>
      <c r="O25" s="32"/>
      <c r="P25" s="34"/>
      <c r="Q25" s="37"/>
    </row>
    <row r="26" spans="1:17" ht="12.75">
      <c r="A26" s="38"/>
      <c r="B26" s="41"/>
      <c r="C26" s="28"/>
      <c r="D26" s="28"/>
      <c r="E26" s="29" t="s">
        <v>1</v>
      </c>
      <c r="F26" s="30">
        <v>1</v>
      </c>
      <c r="G26" s="39" t="str">
        <f t="shared" si="1"/>
        <v/>
      </c>
      <c r="H26" s="564"/>
      <c r="I26" s="32"/>
      <c r="J26" s="34"/>
      <c r="K26" s="32"/>
      <c r="L26" s="571"/>
      <c r="M26" s="566"/>
      <c r="N26" s="34"/>
      <c r="O26" s="34"/>
      <c r="P26" s="34"/>
      <c r="Q26" s="37"/>
    </row>
    <row r="27" spans="1:17" ht="12.75">
      <c r="A27" s="45"/>
      <c r="B27" s="46"/>
      <c r="C27" s="260"/>
      <c r="D27" s="47"/>
      <c r="E27" s="48"/>
      <c r="F27" s="49"/>
      <c r="G27" s="50" t="str">
        <f t="shared" si="1"/>
        <v/>
      </c>
      <c r="H27" s="568"/>
      <c r="I27" s="133"/>
      <c r="J27" s="51"/>
      <c r="K27" s="51"/>
      <c r="L27" s="573"/>
      <c r="M27" s="487"/>
      <c r="N27" s="51"/>
      <c r="O27" s="51"/>
      <c r="P27" s="51"/>
      <c r="Q27" s="53"/>
    </row>
    <row r="28" spans="1:17" ht="15">
      <c r="A28" s="26"/>
      <c r="B28" s="497" t="s">
        <v>231</v>
      </c>
      <c r="C28" s="28" t="s">
        <v>232</v>
      </c>
      <c r="D28" s="42"/>
      <c r="E28" s="29" t="s">
        <v>27</v>
      </c>
      <c r="F28" s="30">
        <v>1</v>
      </c>
      <c r="G28" s="39">
        <f t="shared" si="1"/>
        <v>0.3</v>
      </c>
      <c r="H28" s="569"/>
      <c r="I28" s="32">
        <v>0.3</v>
      </c>
      <c r="J28" s="34"/>
      <c r="K28" s="34"/>
      <c r="L28" s="575"/>
      <c r="M28" s="268"/>
      <c r="N28" s="34"/>
      <c r="O28" s="34"/>
      <c r="P28" s="34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1"/>
        <v/>
      </c>
      <c r="H29" s="487"/>
      <c r="I29" s="51"/>
      <c r="J29" s="51"/>
      <c r="K29" s="51"/>
      <c r="L29" s="486"/>
      <c r="M29" s="568"/>
      <c r="N29" s="51"/>
      <c r="O29" s="51"/>
      <c r="P29" s="51"/>
      <c r="Q29" s="53"/>
    </row>
    <row r="30" spans="1:17" ht="12.75">
      <c r="A30" s="26" t="s">
        <v>36</v>
      </c>
      <c r="B30" s="27" t="s">
        <v>92</v>
      </c>
      <c r="C30" s="28" t="s">
        <v>233</v>
      </c>
      <c r="D30" s="42"/>
      <c r="E30" s="29" t="s">
        <v>3</v>
      </c>
      <c r="F30" s="30">
        <v>1</v>
      </c>
      <c r="G30" s="39">
        <f t="shared" si="1"/>
        <v>1.7000000000000002</v>
      </c>
      <c r="H30" s="569"/>
      <c r="I30" s="32">
        <v>0.5</v>
      </c>
      <c r="J30" s="32">
        <v>0.6</v>
      </c>
      <c r="K30" s="32">
        <v>0.6</v>
      </c>
      <c r="L30" s="475"/>
      <c r="M30" s="268"/>
      <c r="N30" s="34"/>
      <c r="O30" s="34"/>
      <c r="P30" s="32"/>
      <c r="Q30" s="37"/>
    </row>
    <row r="31" spans="1:17" ht="12.75">
      <c r="A31" s="38"/>
      <c r="B31" s="27" t="s">
        <v>38</v>
      </c>
      <c r="C31" s="28"/>
      <c r="D31" s="42"/>
      <c r="E31" s="29" t="s">
        <v>3</v>
      </c>
      <c r="F31" s="30">
        <v>1</v>
      </c>
      <c r="G31" s="39">
        <f t="shared" si="1"/>
        <v>0.1</v>
      </c>
      <c r="H31" s="472"/>
      <c r="I31" s="32">
        <v>0.1</v>
      </c>
      <c r="J31" s="32"/>
      <c r="K31" s="34"/>
      <c r="L31" s="571"/>
      <c r="M31" s="564"/>
      <c r="N31" s="34"/>
      <c r="O31" s="32"/>
      <c r="P31" s="32"/>
      <c r="Q31" s="37"/>
    </row>
    <row r="32" spans="1:17" ht="12.75">
      <c r="A32" s="38"/>
      <c r="B32" s="27" t="s">
        <v>133</v>
      </c>
      <c r="C32" s="28" t="s">
        <v>134</v>
      </c>
      <c r="D32" s="42"/>
      <c r="E32" s="58"/>
      <c r="F32" s="59"/>
      <c r="G32" s="39">
        <f t="shared" si="1"/>
        <v>6</v>
      </c>
      <c r="H32" s="570"/>
      <c r="I32" s="32">
        <v>1.5</v>
      </c>
      <c r="J32" s="32">
        <v>2</v>
      </c>
      <c r="K32" s="32">
        <v>2.5</v>
      </c>
      <c r="L32" s="576"/>
      <c r="M32" s="570"/>
      <c r="N32" s="34"/>
      <c r="O32" s="34"/>
      <c r="P32" s="34"/>
      <c r="Q32" s="37"/>
    </row>
    <row r="33" spans="1:17" ht="12.75">
      <c r="A33" s="62" t="s">
        <v>40</v>
      </c>
      <c r="B33" s="63" t="s">
        <v>42</v>
      </c>
      <c r="C33" s="64"/>
      <c r="D33" s="65" t="s">
        <v>234</v>
      </c>
      <c r="E33" s="66"/>
      <c r="F33" s="67"/>
      <c r="G33" s="68"/>
      <c r="H33" s="69">
        <v>5</v>
      </c>
      <c r="I33" s="69"/>
      <c r="J33" s="71"/>
      <c r="K33" s="71"/>
      <c r="L33" s="72"/>
      <c r="M33" s="69">
        <v>5</v>
      </c>
      <c r="N33" s="69"/>
      <c r="O33" s="69"/>
      <c r="P33" s="71"/>
      <c r="Q33" s="218"/>
    </row>
    <row r="34" spans="1:17" ht="12.75">
      <c r="A34" s="74"/>
      <c r="B34" s="75" t="s">
        <v>137</v>
      </c>
      <c r="C34" s="76"/>
      <c r="D34" s="77" t="s">
        <v>235</v>
      </c>
      <c r="E34" s="78"/>
      <c r="F34" s="59"/>
      <c r="G34" s="79"/>
      <c r="H34" s="32"/>
      <c r="I34" s="34"/>
      <c r="J34" s="34"/>
      <c r="K34" s="34"/>
      <c r="L34" s="37">
        <v>5</v>
      </c>
      <c r="M34" s="32"/>
      <c r="N34" s="32"/>
      <c r="O34" s="32"/>
      <c r="P34" s="34"/>
      <c r="Q34" s="35"/>
    </row>
    <row r="35" spans="1:17" ht="12.75">
      <c r="A35" s="80"/>
      <c r="B35" s="450"/>
      <c r="C35" s="82"/>
      <c r="D35" s="451"/>
      <c r="E35" s="83"/>
      <c r="F35" s="84"/>
      <c r="G35" s="85"/>
      <c r="H35" s="86"/>
      <c r="I35" s="86"/>
      <c r="J35" s="86"/>
      <c r="K35" s="86"/>
      <c r="L35" s="88"/>
      <c r="M35" s="86"/>
      <c r="N35" s="86"/>
      <c r="O35" s="86"/>
      <c r="P35" s="86"/>
      <c r="Q35" s="88"/>
    </row>
    <row r="36" spans="1:17" ht="12.75">
      <c r="A36" s="90" t="s">
        <v>44</v>
      </c>
      <c r="B36" s="91"/>
      <c r="C36" s="546"/>
      <c r="D36" s="527"/>
      <c r="E36" s="527"/>
      <c r="F36" s="527"/>
      <c r="G36" s="527"/>
      <c r="H36" s="527"/>
      <c r="I36" s="527"/>
      <c r="J36" s="527"/>
      <c r="K36" s="527"/>
      <c r="L36" s="527"/>
      <c r="M36" s="527"/>
      <c r="N36" s="527"/>
      <c r="O36" s="527"/>
      <c r="P36" s="527"/>
      <c r="Q36" s="547"/>
    </row>
    <row r="37" spans="1:17" ht="12.75">
      <c r="A37" s="92"/>
      <c r="B37" s="93"/>
      <c r="C37" s="535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36"/>
    </row>
    <row r="38" spans="1:17" ht="12.75">
      <c r="A38" s="94"/>
      <c r="B38" s="95"/>
      <c r="C38" s="537"/>
      <c r="D38" s="530"/>
      <c r="E38" s="530"/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  <c r="Q38" s="538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9월5주 박소영</vt:lpstr>
      <vt:lpstr>9월3주 왕은별</vt:lpstr>
      <vt:lpstr>9월4주 왕은별</vt:lpstr>
      <vt:lpstr>9월5주 왕은별</vt:lpstr>
      <vt:lpstr>9월 3주 홍서율</vt:lpstr>
      <vt:lpstr>9월 4주 홍서율</vt:lpstr>
      <vt:lpstr>9월 5주 홍서율</vt:lpstr>
      <vt:lpstr>9월 5주 이송하</vt:lpstr>
      <vt:lpstr>10월 1주 장소정</vt:lpstr>
      <vt:lpstr>9월 5주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yeonsoo na</cp:lastModifiedBy>
  <dcterms:modified xsi:type="dcterms:W3CDTF">2021-10-11T23:43:35Z</dcterms:modified>
</cp:coreProperties>
</file>