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8EC99D40-7851-4B64-ABB0-9FCB519609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7" i="1" l="1"/>
  <c r="G26" i="1"/>
  <c r="G25" i="1"/>
  <c r="G9" i="1"/>
  <c r="G23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10" i="1"/>
  <c r="G30" i="1"/>
  <c r="G29" i="1"/>
  <c r="G28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<sst xmlns="http://schemas.openxmlformats.org/spreadsheetml/2006/main" count="89" uniqueCount="61">
  <si>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</si>
  <si>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</si>
  <si>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</si>
  <si>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</si>
  <si>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</si>
  <si>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</si>
  <si>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</si>
  <si>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</si>
  <si>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</si>
  <si>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</si>
  <si>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</si>
  <si>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</si>
  <si>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</si>
  <si>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</si>
  <si>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</si>
  <si>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</si>
  <si>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</si>
  <si>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</si>
  <si>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</si>
  <si>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</si>
  <si>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</si>
  <si>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</si>
  <si>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</si>
  <si>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</si>
  <si>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</si>
  <si>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</si>
  <si>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5" type="noConversion"/>
  </si>
  <si>
    <t>디지털Comm. 관련 리포트 정기화</t>
    <phoneticPr fontId="15" type="noConversion"/>
  </si>
  <si>
    <t>단축근무</t>
    <phoneticPr fontId="15" type="noConversion"/>
  </si>
  <si>
    <t>기획 파트 회의</t>
    <phoneticPr fontId="15" type="noConversion"/>
  </si>
  <si>
    <t>회의</t>
    <phoneticPr fontId="15" type="noConversion"/>
  </si>
  <si>
    <t>대체공휴일(10.11)</t>
    <phoneticPr fontId="15" type="noConversion"/>
  </si>
  <si>
    <t>방송/결합 이벤트 수정건 디자인 커뮤니케이션</t>
    <phoneticPr fontId="15" type="noConversion"/>
  </si>
  <si>
    <t>결합이벤트 컨펌 요청</t>
    <phoneticPr fontId="15" type="noConversion"/>
  </si>
  <si>
    <t>SKB 온라인 인바운드 번호 추적</t>
    <phoneticPr fontId="15" type="noConversion"/>
  </si>
  <si>
    <t>현업 요청 사항 &gt; OSM 확인 후 전달</t>
    <phoneticPr fontId="15" type="noConversion"/>
  </si>
  <si>
    <t>신규 사은품 반영건 &gt; 캠페인 코드 추가 요청</t>
    <phoneticPr fontId="15" type="noConversion"/>
  </si>
  <si>
    <t>개발팀에 요청</t>
    <phoneticPr fontId="15" type="noConversion"/>
  </si>
  <si>
    <t>디지털Comm. 관련 시트 추가 확인</t>
    <phoneticPr fontId="15" type="noConversion"/>
  </si>
  <si>
    <t>AI Sound Max 이벤트 추가건 확인</t>
    <phoneticPr fontId="15" type="noConversion"/>
  </si>
  <si>
    <t>네이버 페이 이벤트 개발팀 진행 상황 확인</t>
    <phoneticPr fontId="15" type="noConversion"/>
  </si>
  <si>
    <t>네이버 페이 이벤트 퍼블리싱 수정 요청</t>
    <phoneticPr fontId="15" type="noConversion"/>
  </si>
  <si>
    <t>차이 요청 사항</t>
    <phoneticPr fontId="15" type="noConversion"/>
  </si>
  <si>
    <t>대용량 캠페인 코드 발급</t>
    <phoneticPr fontId="15" type="noConversion"/>
  </si>
  <si>
    <t>방송/결합 이벤트 반영 및 검수</t>
    <phoneticPr fontId="15" type="noConversion"/>
  </si>
  <si>
    <t xml:space="preserve">네이버 페이 이벤트 검수 </t>
    <phoneticPr fontId="15" type="noConversion"/>
  </si>
  <si>
    <t>UI및 DB축적 테스트</t>
    <phoneticPr fontId="15" type="noConversion"/>
  </si>
  <si>
    <t>네이버 페이 이벤트 기간 변경건 디자인, 퍼블 수정요청</t>
    <phoneticPr fontId="15" type="noConversion"/>
  </si>
  <si>
    <t>신규 사은품 반영건 &gt; 퍼블리싱 요청</t>
    <phoneticPr fontId="15" type="noConversion"/>
  </si>
  <si>
    <t>월 전환 SB 정리 및 컨펌</t>
    <phoneticPr fontId="15" type="noConversion"/>
  </si>
  <si>
    <t>월 전환 SB 디자인팀과 UI협의</t>
    <phoneticPr fontId="15" type="noConversion"/>
  </si>
  <si>
    <t>방송이벤트 수정건 디자인, 퍼블요청</t>
    <phoneticPr fontId="15" type="noConversion"/>
  </si>
  <si>
    <t>현업 수정 요청 사항(급)</t>
    <phoneticPr fontId="15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</si>
  <si>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2021.10.11 ~ 2021.10.15</t>
    </r>
    <phoneticPr fontId="15" type="noConversion"/>
  </si>
  <si>
    <t>케이블샵 내 AI Sound Max 이벤트 반영 작업</t>
    <phoneticPr fontId="15" type="noConversion"/>
  </si>
  <si>
    <t>SB작업 / 디자인 / 퍼블 요청</t>
    <phoneticPr fontId="15" type="noConversion"/>
  </si>
  <si>
    <t>네이버 페이 검수 및 피드백 확인</t>
    <phoneticPr fontId="15" type="noConversion"/>
  </si>
  <si>
    <t>운영</t>
    <phoneticPr fontId="15" type="noConversion"/>
  </si>
  <si>
    <t>다이렉트샵&gt; 신규 사은품 추가건 반영 및 검수</t>
    <phoneticPr fontId="15" type="noConversion"/>
  </si>
  <si>
    <t>UTM 이슈로 지속 수정 검수로 대기 시간 추가됨</t>
    <phoneticPr fontId="15" type="noConversion"/>
  </si>
  <si>
    <t>개발 / 퍼블팀과 소통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</si>
</sst>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rgb="FF201F1E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theme="0"/>
      </top>
      <bottom/>
      <diagonal/>
    </border>
    <border>
      <left/>
      <right style="thin">
        <color rgb="FF000000"/>
      </right>
      <top style="hair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Dashed">
        <color theme="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hair">
        <color theme="0"/>
      </top>
      <bottom/>
      <diagonal/>
    </border>
    <border>
      <left/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thin">
        <color theme="0"/>
      </top>
      <bottom style="hair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9" fontId="10" fillId="0" borderId="22" xfId="0" applyNumberFormat="1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177" fontId="10" fillId="0" borderId="26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1" fillId="4" borderId="30" xfId="0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9" fontId="10" fillId="0" borderId="42" xfId="0" applyNumberFormat="1" applyFont="1" applyBorder="1" applyAlignment="1">
      <alignment horizontal="center" vertical="center"/>
    </xf>
    <xf numFmtId="177" fontId="10" fillId="0" borderId="42" xfId="0" applyNumberFormat="1" applyFont="1" applyBorder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178" fontId="10" fillId="0" borderId="44" xfId="0" applyNumberFormat="1" applyFont="1" applyBorder="1" applyAlignment="1">
      <alignment horizontal="center" vertical="center"/>
    </xf>
    <xf numFmtId="177" fontId="10" fillId="4" borderId="47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12" fillId="0" borderId="48" xfId="0" applyFont="1" applyBorder="1" applyAlignment="1">
      <alignment vertical="center"/>
    </xf>
    <xf numFmtId="0" fontId="12" fillId="0" borderId="50" xfId="0" applyFont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12" fillId="0" borderId="51" xfId="0" applyFont="1" applyBorder="1" applyAlignment="1">
      <alignment horizontal="left" vertical="center"/>
    </xf>
    <xf numFmtId="0" fontId="16" fillId="0" borderId="49" xfId="0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9" fontId="10" fillId="0" borderId="31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0" fontId="12" fillId="0" borderId="53" xfId="0" applyFont="1" applyBorder="1" applyAlignment="1">
      <alignment horizontal="left" vertical="center"/>
    </xf>
    <xf numFmtId="0" fontId="12" fillId="0" borderId="5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45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28" xfId="0" applyNumberFormat="1" applyFont="1" applyFill="1" applyBorder="1" applyAlignment="1">
      <alignment horizontal="center" vertical="center"/>
    </xf>
    <xf numFmtId="177" fontId="1" fillId="0" borderId="55" xfId="0" applyNumberFormat="1" applyFont="1" applyBorder="1" applyAlignment="1">
      <alignment horizontal="center" vertical="center"/>
    </xf>
    <xf numFmtId="177" fontId="13" fillId="5" borderId="23" xfId="0" applyNumberFormat="1" applyFont="1" applyFill="1" applyBorder="1" applyAlignment="1">
      <alignment horizontal="center" vertical="center"/>
    </xf>
    <xf numFmtId="177" fontId="1" fillId="5" borderId="27" xfId="0" applyNumberFormat="1" applyFont="1" applyFill="1" applyBorder="1" applyAlignment="1">
      <alignment horizontal="center" vertical="center"/>
    </xf>
    <xf numFmtId="177" fontId="1" fillId="5" borderId="23" xfId="0" applyNumberFormat="1" applyFont="1" applyFill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" fillId="0" borderId="27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177" fontId="1" fillId="5" borderId="1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177" fontId="10" fillId="0" borderId="56" xfId="0" applyNumberFormat="1" applyFont="1" applyBorder="1" applyAlignment="1">
      <alignment horizontal="center" vertical="center"/>
    </xf>
    <xf numFmtId="0" fontId="12" fillId="0" borderId="57" xfId="0" applyFont="1" applyBorder="1" applyAlignment="1">
      <alignment horizontal="left" vertical="center"/>
    </xf>
    <xf numFmtId="0" fontId="12" fillId="0" borderId="58" xfId="0" applyFont="1" applyBorder="1" applyAlignment="1">
      <alignment horizontal="left" vertical="center"/>
    </xf>
    <xf numFmtId="177" fontId="1" fillId="0" borderId="60" xfId="0" applyNumberFormat="1" applyFont="1" applyBorder="1" applyAlignment="1">
      <alignment horizontal="center" vertical="center"/>
    </xf>
    <xf numFmtId="177" fontId="1" fillId="0" borderId="59" xfId="0" applyNumberFormat="1" applyFont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0" fontId="12" fillId="0" borderId="63" xfId="0" applyFont="1" applyBorder="1" applyAlignment="1">
      <alignment horizontal="left" vertical="center"/>
    </xf>
    <xf numFmtId="0" fontId="12" fillId="0" borderId="62" xfId="0" applyFont="1" applyBorder="1" applyAlignment="1">
      <alignment horizontal="left" vertical="center"/>
    </xf>
    <xf numFmtId="177" fontId="1" fillId="5" borderId="64" xfId="0" applyNumberFormat="1" applyFont="1" applyFill="1" applyBorder="1" applyAlignment="1">
      <alignment horizontal="center" vertical="center"/>
    </xf>
    <xf numFmtId="177" fontId="1" fillId="0" borderId="65" xfId="0" applyNumberFormat="1" applyFont="1" applyBorder="1" applyAlignment="1">
      <alignment horizontal="center" vertical="center"/>
    </xf>
    <xf numFmtId="0" fontId="17" fillId="0" borderId="58" xfId="0" applyFont="1" applyBorder="1" applyAlignment="1">
      <alignment horizontal="left" vertical="center" wrapText="1"/>
    </xf>
    <xf numFmtId="0" fontId="12" fillId="0" borderId="43" xfId="0" applyFont="1" applyBorder="1" applyAlignment="1">
      <alignment horizontal="left" vertical="center"/>
    </xf>
    <xf numFmtId="177" fontId="13" fillId="5" borderId="64" xfId="0" applyNumberFormat="1" applyFont="1" applyFill="1" applyBorder="1" applyAlignment="1">
      <alignment horizontal="center" vertical="center"/>
    </xf>
    <xf numFmtId="177" fontId="13" fillId="0" borderId="45" xfId="0" applyNumberFormat="1" applyFont="1" applyBorder="1" applyAlignment="1">
      <alignment horizontal="center" vertical="center"/>
    </xf>
    <xf numFmtId="177" fontId="1" fillId="0" borderId="66" xfId="0" applyNumberFormat="1" applyFont="1" applyBorder="1" applyAlignment="1">
      <alignment horizontal="center" vertical="center"/>
    </xf>
    <xf numFmtId="0" fontId="12" fillId="0" borderId="67" xfId="0" applyFont="1" applyBorder="1" applyAlignment="1">
      <alignment horizontal="left" vertical="center"/>
    </xf>
    <xf numFmtId="0" fontId="12" fillId="0" borderId="48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2" fillId="4" borderId="33" xfId="0" applyFont="1" applyFill="1" applyBorder="1" applyAlignment="1">
      <alignment horizontal="left"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12" fillId="4" borderId="36" xfId="0" applyFont="1" applyFill="1" applyBorder="1" applyAlignment="1">
      <alignment horizontal="left"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177" fontId="12" fillId="4" borderId="39" xfId="0" applyNumberFormat="1" applyFont="1" applyFill="1" applyBorder="1" applyAlignment="1">
      <alignment horizontal="left" vertical="center"/>
    </xf>
    <xf numFmtId="0" fontId="9" fillId="0" borderId="40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11" fillId="4" borderId="11" xfId="0" applyFont="1" applyFill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3"/>
  <sheetViews>
    <sheetView showGridLines="0" tabSelected="1" zoomScale="85" zoomScaleNormal="85" workbookViewId="0">
      <pane ySplit="7" topLeftCell="A8" activePane="bottomLeft" state="frozen"/>
      <selection pane="bottomLeft" activeCell="F25" sqref="F25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7.19921875" customWidth="1"/>
    <col min="4" max="4" width="36.0976562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26" t="s">
        <v>2</v>
      </c>
      <c r="D2" s="127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53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28" t="s">
        <v>4</v>
      </c>
      <c r="B4" s="129"/>
      <c r="C4" s="129"/>
      <c r="D4" s="129"/>
      <c r="E4" s="130"/>
      <c r="F4" s="134" t="s">
        <v>5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31"/>
      <c r="B5" s="132"/>
      <c r="C5" s="132"/>
      <c r="D5" s="132"/>
      <c r="E5" s="133"/>
      <c r="F5" s="134" t="s">
        <v>6</v>
      </c>
      <c r="G5" s="135"/>
      <c r="H5" s="135"/>
      <c r="I5" s="135"/>
      <c r="J5" s="135"/>
      <c r="K5" s="135"/>
      <c r="L5" s="136"/>
      <c r="M5" s="134" t="s">
        <v>7</v>
      </c>
      <c r="N5" s="135"/>
      <c r="O5" s="135"/>
      <c r="P5" s="135"/>
      <c r="Q5" s="136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39" t="s">
        <v>8</v>
      </c>
      <c r="B6" s="139" t="s">
        <v>9</v>
      </c>
      <c r="C6" s="139" t="s">
        <v>10</v>
      </c>
      <c r="D6" s="144" t="s">
        <v>11</v>
      </c>
      <c r="E6" s="137" t="s">
        <v>12</v>
      </c>
      <c r="F6" s="137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38"/>
      <c r="B7" s="140"/>
      <c r="C7" s="138"/>
      <c r="D7" s="138"/>
      <c r="E7" s="138"/>
      <c r="F7" s="138"/>
      <c r="G7" s="16">
        <f t="shared" ref="G7:Q7" si="0">SUM(G8:G35)</f>
        <v>21.2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6.2</v>
      </c>
      <c r="M7" s="16">
        <f t="shared" si="0"/>
        <v>0.30000000000000004</v>
      </c>
      <c r="N7" s="17">
        <f t="shared" si="0"/>
        <v>0.30000000000000004</v>
      </c>
      <c r="O7" s="17">
        <f t="shared" si="0"/>
        <v>0.30000000000000004</v>
      </c>
      <c r="P7" s="17">
        <f t="shared" si="0"/>
        <v>0.30000000000000004</v>
      </c>
      <c r="Q7" s="62">
        <f t="shared" si="0"/>
        <v>0.4</v>
      </c>
      <c r="R7" s="63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15" t="s">
        <v>20</v>
      </c>
      <c r="B8" s="114" t="s">
        <v>57</v>
      </c>
      <c r="C8" s="67" t="s">
        <v>26</v>
      </c>
      <c r="D8" s="19"/>
      <c r="E8" s="20" t="s">
        <v>3</v>
      </c>
      <c r="F8" s="21">
        <v>1</v>
      </c>
      <c r="G8" s="22">
        <f t="shared" ref="G8:G11" si="1">IF(SUM(H8:L8)=0,"",SUM(H8:L8))</f>
        <v>0.8</v>
      </c>
      <c r="H8" s="88"/>
      <c r="I8" s="24">
        <v>0.3</v>
      </c>
      <c r="J8" s="80">
        <v>0.2</v>
      </c>
      <c r="K8" s="24">
        <v>0.1</v>
      </c>
      <c r="L8" s="101">
        <v>0.2</v>
      </c>
      <c r="M8" s="100">
        <v>0.1</v>
      </c>
      <c r="N8" s="24">
        <v>0.1</v>
      </c>
      <c r="O8" s="80">
        <v>0.1</v>
      </c>
      <c r="P8" s="24">
        <v>0.1</v>
      </c>
      <c r="Q8" s="24">
        <v>0.2</v>
      </c>
      <c r="R8" s="63"/>
      <c r="S8" s="4"/>
      <c r="T8" s="4"/>
      <c r="U8" s="4"/>
      <c r="V8" s="4"/>
      <c r="W8" s="4"/>
      <c r="X8" s="4"/>
      <c r="Y8" s="4"/>
      <c r="Z8" s="4"/>
    </row>
    <row r="9" spans="1:26" s="96" customFormat="1" ht="19.5" customHeight="1" x14ac:dyDescent="0.25">
      <c r="A9" s="116"/>
      <c r="B9" s="114"/>
      <c r="C9" s="105" t="s">
        <v>27</v>
      </c>
      <c r="D9" s="54"/>
      <c r="E9" s="56" t="s">
        <v>3</v>
      </c>
      <c r="F9" s="74">
        <v>1</v>
      </c>
      <c r="G9" s="75">
        <f>IF(SUM(H9:L9)=0,"",SUM(H9:L9))</f>
        <v>0.8</v>
      </c>
      <c r="H9" s="102"/>
      <c r="I9" s="36">
        <v>0.2</v>
      </c>
      <c r="J9" s="82">
        <v>0.2</v>
      </c>
      <c r="K9" s="36">
        <v>0.2</v>
      </c>
      <c r="L9" s="103">
        <v>0.2</v>
      </c>
      <c r="M9" s="107">
        <v>0.2</v>
      </c>
      <c r="N9" s="36">
        <v>0.2</v>
      </c>
      <c r="O9" s="82">
        <v>0.2</v>
      </c>
      <c r="P9" s="36">
        <v>0.2</v>
      </c>
      <c r="Q9" s="103">
        <v>0.2</v>
      </c>
      <c r="R9" s="63"/>
      <c r="S9" s="94"/>
      <c r="T9" s="94"/>
      <c r="U9" s="94"/>
      <c r="V9" s="94"/>
      <c r="W9" s="94"/>
      <c r="X9" s="94"/>
      <c r="Y9" s="94"/>
      <c r="Z9" s="94"/>
    </row>
    <row r="10" spans="1:26" ht="19.5" customHeight="1" x14ac:dyDescent="0.25">
      <c r="A10" s="116"/>
      <c r="B10" s="114"/>
      <c r="C10" s="104" t="s">
        <v>38</v>
      </c>
      <c r="D10" s="55" t="s">
        <v>39</v>
      </c>
      <c r="E10" s="57" t="s">
        <v>3</v>
      </c>
      <c r="F10" s="58">
        <v>1</v>
      </c>
      <c r="G10" s="59">
        <f>IF(SUM(H10:L10)=0,"",SUM(H10:L10))</f>
        <v>0.5</v>
      </c>
      <c r="H10" s="106"/>
      <c r="I10" s="60"/>
      <c r="J10" s="81">
        <v>0.5</v>
      </c>
      <c r="K10" s="60"/>
      <c r="L10" s="84"/>
      <c r="M10" s="60"/>
      <c r="N10" s="60"/>
      <c r="O10" s="81"/>
      <c r="P10" s="60"/>
      <c r="Q10" s="60"/>
      <c r="R10" s="63"/>
      <c r="S10" s="4"/>
      <c r="T10" s="4"/>
      <c r="U10" s="4"/>
      <c r="V10" s="4"/>
      <c r="W10" s="4"/>
      <c r="X10" s="4"/>
      <c r="Y10" s="4"/>
      <c r="Z10" s="4"/>
    </row>
    <row r="11" spans="1:26" ht="19.5" customHeight="1" x14ac:dyDescent="0.25">
      <c r="A11" s="116"/>
      <c r="B11" s="114"/>
      <c r="C11" s="67" t="s">
        <v>32</v>
      </c>
      <c r="D11" s="34"/>
      <c r="E11" s="28" t="s">
        <v>1</v>
      </c>
      <c r="F11" s="35">
        <v>1</v>
      </c>
      <c r="G11" s="22">
        <f t="shared" si="1"/>
        <v>2</v>
      </c>
      <c r="H11" s="85"/>
      <c r="I11" s="37">
        <v>2</v>
      </c>
      <c r="J11" s="82"/>
      <c r="K11" s="32"/>
      <c r="L11" s="33"/>
      <c r="M11" s="89"/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thickBot="1" x14ac:dyDescent="0.3">
      <c r="A12" s="116"/>
      <c r="B12" s="114"/>
      <c r="C12" s="67" t="s">
        <v>33</v>
      </c>
      <c r="D12" s="54"/>
      <c r="E12" s="56" t="s">
        <v>3</v>
      </c>
      <c r="F12" s="35">
        <v>1</v>
      </c>
      <c r="G12" s="75">
        <f>IF(SUM(H12:L12)=0,"",SUM(H12:L12))</f>
        <v>1.8</v>
      </c>
      <c r="H12" s="85"/>
      <c r="I12" s="38">
        <v>1.8</v>
      </c>
      <c r="J12" s="82"/>
      <c r="K12" s="36"/>
      <c r="L12" s="33"/>
      <c r="M12" s="89"/>
      <c r="N12" s="36"/>
      <c r="O12" s="36"/>
      <c r="P12" s="36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s="65" customFormat="1" ht="19.5" customHeight="1" x14ac:dyDescent="0.25">
      <c r="A13" s="116"/>
      <c r="B13" s="114"/>
      <c r="C13" s="76" t="s">
        <v>34</v>
      </c>
      <c r="D13" s="54" t="s">
        <v>35</v>
      </c>
      <c r="E13" s="56" t="s">
        <v>3</v>
      </c>
      <c r="F13" s="35">
        <v>1</v>
      </c>
      <c r="G13" s="97">
        <f t="shared" ref="G13:G27" si="2">IF(SUM(H13:L13)=0,"",SUM(H13:L13))</f>
        <v>0.4</v>
      </c>
      <c r="H13" s="85"/>
      <c r="I13" s="38">
        <v>0.4</v>
      </c>
      <c r="J13" s="82"/>
      <c r="K13" s="36"/>
      <c r="L13" s="33"/>
      <c r="M13" s="89"/>
      <c r="N13" s="36"/>
      <c r="O13" s="36"/>
      <c r="P13" s="36"/>
      <c r="Q13" s="33"/>
      <c r="R13" s="66"/>
      <c r="S13" s="66"/>
      <c r="T13" s="66"/>
      <c r="U13" s="66"/>
      <c r="V13" s="66"/>
      <c r="W13" s="66"/>
      <c r="X13" s="66"/>
      <c r="Y13" s="66"/>
      <c r="Z13" s="66"/>
    </row>
    <row r="14" spans="1:26" s="78" customFormat="1" ht="19.5" customHeight="1" x14ac:dyDescent="0.25">
      <c r="A14" s="116"/>
      <c r="B14" s="114"/>
      <c r="C14" s="76" t="s">
        <v>36</v>
      </c>
      <c r="D14" s="54" t="s">
        <v>37</v>
      </c>
      <c r="E14" s="57" t="s">
        <v>3</v>
      </c>
      <c r="F14" s="58">
        <v>1</v>
      </c>
      <c r="G14" s="59">
        <f t="shared" si="2"/>
        <v>0.3</v>
      </c>
      <c r="H14" s="110"/>
      <c r="I14" s="111">
        <v>0.3</v>
      </c>
      <c r="J14" s="81"/>
      <c r="K14" s="60"/>
      <c r="L14" s="112"/>
      <c r="M14" s="89"/>
      <c r="N14" s="36"/>
      <c r="O14" s="36"/>
      <c r="P14" s="36"/>
      <c r="Q14" s="33"/>
      <c r="R14" s="79"/>
      <c r="S14" s="79"/>
      <c r="T14" s="79"/>
      <c r="U14" s="79"/>
      <c r="V14" s="79"/>
      <c r="W14" s="79"/>
      <c r="X14" s="79"/>
      <c r="Y14" s="79"/>
      <c r="Z14" s="79"/>
    </row>
    <row r="15" spans="1:26" s="65" customFormat="1" ht="19.5" customHeight="1" x14ac:dyDescent="0.25">
      <c r="A15" s="116"/>
      <c r="B15" s="114"/>
      <c r="C15" s="99" t="s">
        <v>40</v>
      </c>
      <c r="D15" s="109"/>
      <c r="E15" s="56" t="s">
        <v>3</v>
      </c>
      <c r="F15" s="35">
        <v>1</v>
      </c>
      <c r="G15" s="75">
        <f t="shared" si="2"/>
        <v>0.8</v>
      </c>
      <c r="H15" s="85"/>
      <c r="I15" s="38"/>
      <c r="J15" s="82">
        <v>0.8</v>
      </c>
      <c r="K15" s="36"/>
      <c r="L15" s="33"/>
      <c r="M15" s="89"/>
      <c r="N15" s="36"/>
      <c r="O15" s="36"/>
      <c r="P15" s="36"/>
      <c r="Q15" s="33"/>
      <c r="R15" s="66"/>
      <c r="S15" s="66"/>
      <c r="T15" s="66"/>
      <c r="U15" s="66"/>
      <c r="V15" s="66"/>
      <c r="W15" s="66"/>
      <c r="X15" s="66"/>
      <c r="Y15" s="66"/>
      <c r="Z15" s="66"/>
    </row>
    <row r="16" spans="1:26" s="65" customFormat="1" ht="19.5" customHeight="1" x14ac:dyDescent="0.25">
      <c r="A16" s="116"/>
      <c r="B16" s="114"/>
      <c r="C16" s="98" t="s">
        <v>41</v>
      </c>
      <c r="D16" s="54"/>
      <c r="E16" s="56" t="s">
        <v>3</v>
      </c>
      <c r="F16" s="35">
        <v>1</v>
      </c>
      <c r="G16" s="75">
        <f t="shared" si="2"/>
        <v>1</v>
      </c>
      <c r="H16" s="85"/>
      <c r="I16" s="38"/>
      <c r="J16" s="82">
        <v>1</v>
      </c>
      <c r="K16" s="36"/>
      <c r="L16" s="33"/>
      <c r="M16" s="89"/>
      <c r="N16" s="36"/>
      <c r="O16" s="36"/>
      <c r="P16" s="36"/>
      <c r="Q16" s="33"/>
      <c r="R16" s="66"/>
      <c r="S16" s="66"/>
      <c r="T16" s="66"/>
      <c r="U16" s="66"/>
      <c r="V16" s="66"/>
      <c r="W16" s="66"/>
      <c r="X16" s="66"/>
      <c r="Y16" s="66"/>
      <c r="Z16" s="66"/>
    </row>
    <row r="17" spans="1:26" s="65" customFormat="1" ht="19.5" customHeight="1" x14ac:dyDescent="0.25">
      <c r="A17" s="116"/>
      <c r="B17" s="114"/>
      <c r="C17" s="95" t="s">
        <v>43</v>
      </c>
      <c r="D17" s="55" t="s">
        <v>42</v>
      </c>
      <c r="E17" s="57" t="s">
        <v>3</v>
      </c>
      <c r="F17" s="58">
        <v>1</v>
      </c>
      <c r="G17" s="59">
        <f t="shared" si="2"/>
        <v>1.7</v>
      </c>
      <c r="H17" s="110"/>
      <c r="I17" s="111"/>
      <c r="J17" s="81">
        <v>1.7</v>
      </c>
      <c r="K17" s="60"/>
      <c r="L17" s="112"/>
      <c r="M17" s="89"/>
      <c r="N17" s="36"/>
      <c r="O17" s="36"/>
      <c r="P17" s="36"/>
      <c r="Q17" s="33"/>
      <c r="R17" s="66"/>
      <c r="S17" s="66"/>
      <c r="T17" s="66"/>
      <c r="U17" s="66"/>
      <c r="V17" s="66"/>
      <c r="W17" s="66"/>
      <c r="X17" s="66"/>
      <c r="Y17" s="66"/>
      <c r="Z17" s="66"/>
    </row>
    <row r="18" spans="1:26" s="78" customFormat="1" ht="19.5" customHeight="1" x14ac:dyDescent="0.25">
      <c r="A18" s="116"/>
      <c r="B18" s="114"/>
      <c r="C18" s="108" t="s">
        <v>44</v>
      </c>
      <c r="D18" s="54"/>
      <c r="E18" s="56" t="s">
        <v>3</v>
      </c>
      <c r="F18" s="35">
        <v>1</v>
      </c>
      <c r="G18" s="30">
        <f t="shared" si="2"/>
        <v>0.5</v>
      </c>
      <c r="H18" s="85"/>
      <c r="I18" s="38"/>
      <c r="J18" s="82"/>
      <c r="K18" s="36">
        <v>0.5</v>
      </c>
      <c r="L18" s="33"/>
      <c r="M18" s="89"/>
      <c r="N18" s="36"/>
      <c r="O18" s="36"/>
      <c r="P18" s="36"/>
      <c r="Q18" s="33"/>
      <c r="R18" s="79"/>
      <c r="S18" s="79"/>
      <c r="T18" s="79"/>
      <c r="U18" s="79"/>
      <c r="V18" s="79"/>
      <c r="W18" s="79"/>
      <c r="X18" s="79"/>
      <c r="Y18" s="79"/>
      <c r="Z18" s="79"/>
    </row>
    <row r="19" spans="1:26" s="78" customFormat="1" ht="19.5" customHeight="1" x14ac:dyDescent="0.25">
      <c r="A19" s="116"/>
      <c r="B19" s="114"/>
      <c r="C19" s="95" t="s">
        <v>45</v>
      </c>
      <c r="D19" s="54" t="s">
        <v>46</v>
      </c>
      <c r="E19" s="56" t="s">
        <v>3</v>
      </c>
      <c r="F19" s="35">
        <v>1</v>
      </c>
      <c r="G19" s="30">
        <f t="shared" si="2"/>
        <v>0.6</v>
      </c>
      <c r="H19" s="85"/>
      <c r="I19" s="38"/>
      <c r="J19" s="82"/>
      <c r="K19" s="36">
        <v>0.6</v>
      </c>
      <c r="L19" s="33"/>
      <c r="M19" s="89"/>
      <c r="N19" s="36"/>
      <c r="O19" s="36"/>
      <c r="P19" s="36"/>
      <c r="Q19" s="33"/>
      <c r="R19" s="79"/>
      <c r="S19" s="79"/>
      <c r="T19" s="79"/>
      <c r="U19" s="79"/>
      <c r="V19" s="79"/>
      <c r="W19" s="79"/>
      <c r="X19" s="79"/>
      <c r="Y19" s="79"/>
      <c r="Z19" s="79"/>
    </row>
    <row r="20" spans="1:26" s="78" customFormat="1" ht="19.5" customHeight="1" x14ac:dyDescent="0.25">
      <c r="A20" s="116"/>
      <c r="B20" s="114"/>
      <c r="C20" s="77" t="s">
        <v>47</v>
      </c>
      <c r="D20" s="54"/>
      <c r="E20" s="56" t="s">
        <v>3</v>
      </c>
      <c r="F20" s="35">
        <v>1</v>
      </c>
      <c r="G20" s="30">
        <f t="shared" si="2"/>
        <v>1.2</v>
      </c>
      <c r="H20" s="85"/>
      <c r="I20" s="38"/>
      <c r="J20" s="82"/>
      <c r="K20" s="36">
        <v>1.2</v>
      </c>
      <c r="L20" s="33"/>
      <c r="M20" s="89"/>
      <c r="N20" s="36"/>
      <c r="O20" s="36"/>
      <c r="P20" s="36"/>
      <c r="Q20" s="33"/>
      <c r="R20" s="79"/>
      <c r="S20" s="79"/>
      <c r="T20" s="79"/>
      <c r="U20" s="79"/>
      <c r="V20" s="79"/>
      <c r="W20" s="79"/>
      <c r="X20" s="79"/>
      <c r="Y20" s="79"/>
      <c r="Z20" s="79"/>
    </row>
    <row r="21" spans="1:26" s="78" customFormat="1" ht="19.5" customHeight="1" x14ac:dyDescent="0.25">
      <c r="A21" s="116"/>
      <c r="B21" s="114"/>
      <c r="C21" s="77" t="s">
        <v>48</v>
      </c>
      <c r="D21" s="54"/>
      <c r="E21" s="56" t="s">
        <v>3</v>
      </c>
      <c r="F21" s="35">
        <v>1</v>
      </c>
      <c r="G21" s="30">
        <f t="shared" si="2"/>
        <v>0.2</v>
      </c>
      <c r="H21" s="85"/>
      <c r="I21" s="38"/>
      <c r="J21" s="82"/>
      <c r="K21" s="36">
        <v>0.2</v>
      </c>
      <c r="L21" s="33"/>
      <c r="M21" s="89"/>
      <c r="N21" s="36"/>
      <c r="O21" s="36"/>
      <c r="P21" s="36"/>
      <c r="Q21" s="33"/>
      <c r="R21" s="79"/>
      <c r="S21" s="79"/>
      <c r="T21" s="79"/>
      <c r="U21" s="79"/>
      <c r="V21" s="79"/>
      <c r="W21" s="79"/>
      <c r="X21" s="79"/>
      <c r="Y21" s="79"/>
      <c r="Z21" s="79"/>
    </row>
    <row r="22" spans="1:26" s="78" customFormat="1" ht="19.5" customHeight="1" x14ac:dyDescent="0.25">
      <c r="A22" s="116"/>
      <c r="B22" s="114"/>
      <c r="C22" s="77" t="s">
        <v>49</v>
      </c>
      <c r="D22" s="54"/>
      <c r="E22" s="56" t="s">
        <v>3</v>
      </c>
      <c r="F22" s="35">
        <v>1</v>
      </c>
      <c r="G22" s="30">
        <f t="shared" si="2"/>
        <v>1.8</v>
      </c>
      <c r="H22" s="85"/>
      <c r="I22" s="38"/>
      <c r="J22" s="82"/>
      <c r="K22" s="36">
        <v>1.8</v>
      </c>
      <c r="L22" s="33"/>
      <c r="M22" s="89"/>
      <c r="N22" s="36"/>
      <c r="O22" s="36"/>
      <c r="P22" s="36"/>
      <c r="Q22" s="33"/>
      <c r="R22" s="79"/>
      <c r="S22" s="79"/>
      <c r="T22" s="79"/>
      <c r="U22" s="79"/>
      <c r="V22" s="79"/>
      <c r="W22" s="79"/>
      <c r="X22" s="79"/>
      <c r="Y22" s="79"/>
      <c r="Z22" s="79"/>
    </row>
    <row r="23" spans="1:26" s="93" customFormat="1" ht="19.5" customHeight="1" x14ac:dyDescent="0.25">
      <c r="A23" s="116"/>
      <c r="B23" s="114"/>
      <c r="C23" s="113" t="s">
        <v>50</v>
      </c>
      <c r="D23" s="55"/>
      <c r="E23" s="57" t="s">
        <v>3</v>
      </c>
      <c r="F23" s="58">
        <v>1</v>
      </c>
      <c r="G23" s="59">
        <f t="shared" si="2"/>
        <v>0.4</v>
      </c>
      <c r="H23" s="110"/>
      <c r="I23" s="111"/>
      <c r="J23" s="81"/>
      <c r="K23" s="60">
        <v>0.4</v>
      </c>
      <c r="L23" s="112"/>
      <c r="M23" s="89"/>
      <c r="N23" s="36"/>
      <c r="O23" s="36"/>
      <c r="P23" s="36"/>
      <c r="Q23" s="33"/>
      <c r="R23" s="94"/>
      <c r="S23" s="94"/>
      <c r="T23" s="94"/>
      <c r="U23" s="94"/>
      <c r="V23" s="94"/>
      <c r="W23" s="94"/>
      <c r="X23" s="94"/>
      <c r="Y23" s="94"/>
      <c r="Z23" s="94"/>
    </row>
    <row r="24" spans="1:26" s="78" customFormat="1" ht="19.5" customHeight="1" x14ac:dyDescent="0.25">
      <c r="A24" s="116"/>
      <c r="B24" s="114"/>
      <c r="C24" s="98" t="s">
        <v>51</v>
      </c>
      <c r="D24" s="54" t="s">
        <v>52</v>
      </c>
      <c r="E24" s="56" t="s">
        <v>3</v>
      </c>
      <c r="F24" s="74">
        <v>1</v>
      </c>
      <c r="G24" s="75">
        <f t="shared" si="2"/>
        <v>0.5</v>
      </c>
      <c r="H24" s="85"/>
      <c r="I24" s="38"/>
      <c r="J24" s="82"/>
      <c r="K24" s="36"/>
      <c r="L24" s="33">
        <v>0.5</v>
      </c>
      <c r="M24" s="89"/>
      <c r="N24" s="36"/>
      <c r="O24" s="36"/>
      <c r="P24" s="36"/>
      <c r="Q24" s="33"/>
      <c r="R24" s="79"/>
      <c r="S24" s="79"/>
      <c r="T24" s="79"/>
      <c r="U24" s="79"/>
      <c r="V24" s="79"/>
      <c r="W24" s="79"/>
      <c r="X24" s="79"/>
      <c r="Y24" s="79"/>
      <c r="Z24" s="79"/>
    </row>
    <row r="25" spans="1:26" s="93" customFormat="1" ht="19.5" customHeight="1" x14ac:dyDescent="0.25">
      <c r="A25" s="116"/>
      <c r="B25" s="114"/>
      <c r="C25" s="77" t="s">
        <v>54</v>
      </c>
      <c r="D25" s="54" t="s">
        <v>55</v>
      </c>
      <c r="E25" s="56" t="s">
        <v>3</v>
      </c>
      <c r="F25" s="35">
        <v>1</v>
      </c>
      <c r="G25" s="75">
        <f t="shared" si="2"/>
        <v>1.2</v>
      </c>
      <c r="H25" s="85"/>
      <c r="I25" s="38"/>
      <c r="J25" s="82"/>
      <c r="K25" s="36"/>
      <c r="L25" s="33">
        <v>1.2</v>
      </c>
      <c r="M25" s="89"/>
      <c r="N25" s="36"/>
      <c r="O25" s="36"/>
      <c r="P25" s="36"/>
      <c r="Q25" s="33"/>
      <c r="R25" s="94"/>
      <c r="S25" s="94"/>
      <c r="T25" s="94"/>
      <c r="U25" s="94"/>
      <c r="V25" s="94"/>
      <c r="W25" s="94"/>
      <c r="X25" s="94"/>
      <c r="Y25" s="94"/>
      <c r="Z25" s="94"/>
    </row>
    <row r="26" spans="1:26" s="96" customFormat="1" ht="19.5" customHeight="1" x14ac:dyDescent="0.25">
      <c r="A26" s="116"/>
      <c r="B26" s="114"/>
      <c r="C26" s="77" t="s">
        <v>56</v>
      </c>
      <c r="D26" s="54" t="s">
        <v>60</v>
      </c>
      <c r="E26" s="56" t="s">
        <v>3</v>
      </c>
      <c r="F26" s="35">
        <v>1</v>
      </c>
      <c r="G26" s="75">
        <f t="shared" si="2"/>
        <v>1.6</v>
      </c>
      <c r="H26" s="85"/>
      <c r="I26" s="38"/>
      <c r="J26" s="82"/>
      <c r="K26" s="36"/>
      <c r="L26" s="33">
        <v>1.6</v>
      </c>
      <c r="M26" s="89"/>
      <c r="N26" s="36"/>
      <c r="O26" s="36"/>
      <c r="P26" s="36"/>
      <c r="Q26" s="33"/>
      <c r="R26" s="94"/>
      <c r="S26" s="94"/>
      <c r="T26" s="94"/>
      <c r="U26" s="94"/>
      <c r="V26" s="94"/>
      <c r="W26" s="94"/>
      <c r="X26" s="94"/>
      <c r="Y26" s="94"/>
      <c r="Z26" s="94"/>
    </row>
    <row r="27" spans="1:26" s="78" customFormat="1" ht="19.5" customHeight="1" x14ac:dyDescent="0.25">
      <c r="A27" s="116"/>
      <c r="B27" s="114"/>
      <c r="C27" s="77" t="s">
        <v>58</v>
      </c>
      <c r="D27" s="54" t="s">
        <v>59</v>
      </c>
      <c r="E27" s="56" t="s">
        <v>3</v>
      </c>
      <c r="F27" s="58">
        <v>1</v>
      </c>
      <c r="G27" s="75">
        <f t="shared" si="2"/>
        <v>2.5</v>
      </c>
      <c r="H27" s="85"/>
      <c r="I27" s="38"/>
      <c r="J27" s="82"/>
      <c r="K27" s="36"/>
      <c r="L27" s="33">
        <v>2.5</v>
      </c>
      <c r="M27" s="89"/>
      <c r="N27" s="36"/>
      <c r="O27" s="36"/>
      <c r="P27" s="36"/>
      <c r="Q27" s="33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9.5" customHeight="1" x14ac:dyDescent="0.25">
      <c r="A28" s="141" t="s">
        <v>21</v>
      </c>
      <c r="B28" s="39"/>
      <c r="C28" s="45"/>
      <c r="D28" s="40"/>
      <c r="E28" s="64" t="s">
        <v>3</v>
      </c>
      <c r="F28" s="74">
        <v>1</v>
      </c>
      <c r="G28" s="41" t="str">
        <f t="shared" ref="G28:G30" si="3">IF(SUM(H28:L28)=0,"",SUM(H28:L28))</f>
        <v/>
      </c>
      <c r="H28" s="86"/>
      <c r="I28" s="42"/>
      <c r="J28" s="83"/>
      <c r="K28" s="42"/>
      <c r="L28" s="43"/>
      <c r="M28" s="90"/>
      <c r="N28" s="42"/>
      <c r="O28" s="42"/>
      <c r="P28" s="44"/>
      <c r="Q28" s="43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142"/>
      <c r="B29" s="26" t="s">
        <v>30</v>
      </c>
      <c r="C29" s="34" t="s">
        <v>29</v>
      </c>
      <c r="D29" s="27"/>
      <c r="E29" s="61" t="s">
        <v>3</v>
      </c>
      <c r="F29" s="29">
        <v>1</v>
      </c>
      <c r="G29" s="30">
        <f t="shared" si="3"/>
        <v>0.6</v>
      </c>
      <c r="H29" s="87"/>
      <c r="I29" s="32"/>
      <c r="J29" s="82">
        <v>0.6</v>
      </c>
      <c r="K29" s="32"/>
      <c r="L29" s="33"/>
      <c r="M29" s="91"/>
      <c r="N29" s="32"/>
      <c r="O29" s="38"/>
      <c r="P29" s="38"/>
      <c r="Q29" s="33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143"/>
      <c r="B30" s="26"/>
      <c r="C30" s="27"/>
      <c r="D30" s="27"/>
      <c r="E30" s="56" t="s">
        <v>3</v>
      </c>
      <c r="F30" s="35">
        <v>1</v>
      </c>
      <c r="G30" s="30" t="str">
        <f t="shared" si="3"/>
        <v/>
      </c>
      <c r="H30" s="87"/>
      <c r="I30" s="32"/>
      <c r="J30" s="82"/>
      <c r="K30" s="32"/>
      <c r="L30" s="33"/>
      <c r="M30" s="91"/>
      <c r="N30" s="32"/>
      <c r="O30" s="32"/>
      <c r="P30" s="32"/>
      <c r="Q30" s="33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6" t="s">
        <v>22</v>
      </c>
      <c r="B31" s="69" t="s">
        <v>23</v>
      </c>
      <c r="C31" s="71" t="s">
        <v>31</v>
      </c>
      <c r="D31" s="70"/>
      <c r="E31" s="19"/>
      <c r="F31" s="21"/>
      <c r="G31" s="22"/>
      <c r="H31" s="92">
        <v>5</v>
      </c>
      <c r="I31" s="24"/>
      <c r="J31" s="80"/>
      <c r="K31" s="47"/>
      <c r="L31" s="25"/>
      <c r="M31" s="23"/>
      <c r="N31" s="24"/>
      <c r="O31" s="24"/>
      <c r="P31" s="24"/>
      <c r="Q31" s="25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8"/>
      <c r="B32" s="72" t="s">
        <v>28</v>
      </c>
      <c r="C32" s="68"/>
      <c r="D32" s="73"/>
      <c r="E32" s="27"/>
      <c r="F32" s="29"/>
      <c r="G32" s="30"/>
      <c r="H32" s="87"/>
      <c r="I32" s="32"/>
      <c r="J32" s="82"/>
      <c r="K32" s="32"/>
      <c r="L32" s="33"/>
      <c r="M32" s="31"/>
      <c r="N32" s="32"/>
      <c r="O32" s="32"/>
      <c r="P32" s="32"/>
      <c r="Q32" s="49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6" t="s">
        <v>24</v>
      </c>
      <c r="B33" s="51" t="s">
        <v>25</v>
      </c>
      <c r="C33" s="117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9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A34" s="48"/>
      <c r="B34" s="52"/>
      <c r="C34" s="120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2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25">
      <c r="A35" s="50"/>
      <c r="B35" s="53"/>
      <c r="C35" s="123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5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17">
    <mergeCell ref="E6:E7"/>
    <mergeCell ref="F6:F7"/>
    <mergeCell ref="A6:A7"/>
    <mergeCell ref="B6:B7"/>
    <mergeCell ref="A28:A30"/>
    <mergeCell ref="C6:C7"/>
    <mergeCell ref="D6:D7"/>
    <mergeCell ref="C2:D2"/>
    <mergeCell ref="A4:E5"/>
    <mergeCell ref="F4:Q4"/>
    <mergeCell ref="F5:L5"/>
    <mergeCell ref="M5:Q5"/>
    <mergeCell ref="B8:B27"/>
    <mergeCell ref="A8:A27"/>
    <mergeCell ref="C33:Q33"/>
    <mergeCell ref="C34:Q34"/>
    <mergeCell ref="C35:Q35"/>
  </mergeCells>
  <phoneticPr fontId="15" type="noConversion"/>
  <dataValidations disablePrompts="1" count="1">
    <dataValidation type="list" allowBlank="1" showErrorMessage="1" sqref="E8:E30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2021-10-15T10:45:16Z</dcterms:modified>
</cp:coreProperties>
</file>