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xr:revisionPtr revIDLastSave="0" documentId="13_ncr:1_{21141701-1612-4069-85B1-4F9923F0599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DL8mZIdEPhfZ+8KITn7K4nuLMiA=="/>
    </ext>
  </extLst>
</workbook>
</file>

<file path=xl/calcChain.xml><?xml version="1.0" encoding="utf-8"?>
<calcChain xmlns="http://schemas.openxmlformats.org/spreadsheetml/2006/main">
  <c r="G16" i="1" l="1"/>
  <c r="G15" i="1"/>
  <c r="G12" i="1"/>
  <c r="G14" i="1"/>
  <c r="G13" i="1"/>
  <c r="G10" i="1"/>
  <c r="G11" i="1"/>
  <c r="G9" i="1" l="1"/>
  <c r="G20" i="1"/>
  <c r="G18" i="1"/>
  <c r="G17" i="1"/>
  <c r="G8" i="1"/>
  <c r="Q7" i="1"/>
  <c r="P7" i="1"/>
  <c r="O7" i="1"/>
  <c r="N7" i="1"/>
  <c r="M7" i="1"/>
  <c r="L7" i="1"/>
  <c r="K7" i="1"/>
  <c r="J7" i="1"/>
  <c r="I7" i="1"/>
  <c r="H7" i="1"/>
  <c r="H2" i="1"/>
  <c r="G7" i="1" l="1"/>
</calcChain>
</file>

<file path=xl/sharedStrings.xml><?xml version="1.0" encoding="utf-8"?>
<sst xmlns="http://schemas.openxmlformats.org/spreadsheetml/2006/main" count="68" uniqueCount="50">
  <si>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</si>
  <si>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</si>
  <si>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</si>
  <si>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</si>
  <si>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</si>
  <si>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</si>
  <si>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</si>
  <si>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</si>
  <si>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</si>
  <si>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</si>
  <si>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</si>
  <si>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</si>
  <si>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</si>
  <si>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</si>
  <si>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</si>
  <si>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</si>
  <si>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</si>
  <si>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</si>
  <si>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</si>
  <si>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</si>
  <si>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SK브로드밴드 운영</t>
  </si>
  <si>
    <t>기타</t>
  </si>
  <si>
    <t>휴가 / 공휴일</t>
  </si>
  <si>
    <t>공휴일</t>
  </si>
  <si>
    <t>개선 / 건의사항</t>
  </si>
  <si>
    <t>주간보고서 관련</t>
  </si>
  <si>
    <t>다이렉트샵/케이블샵 관련 리포트 정기화</t>
    <phoneticPr fontId="14" type="noConversion"/>
  </si>
  <si>
    <t>디지털Comm. 관련 리포트 정기화</t>
    <phoneticPr fontId="14" type="noConversion"/>
  </si>
  <si>
    <t>단축근무</t>
    <phoneticPr fontId="14" type="noConversion"/>
  </si>
  <si>
    <t>운영</t>
    <phoneticPr fontId="14" type="noConversion"/>
  </si>
  <si>
    <t>통계 관련 데이터 추가건 GA팀 전달</t>
    <phoneticPr fontId="14" type="noConversion"/>
  </si>
  <si>
    <t>네이버 이벤트 페이지로 유입되는 고객수 트레킹관련 통계 추가 요청</t>
    <phoneticPr fontId="14" type="noConversion"/>
  </si>
  <si>
    <r>
      <t xml:space="preserve">기획팀 임근선   /   </t>
    </r>
    <r>
      <rPr>
        <sz val="12"/>
        <color theme="1"/>
        <rFont val="나눔고딕"/>
        <family val="3"/>
        <charset val="129"/>
      </rPr>
      <t>2021.11.01 ~ 2021.11.05</t>
    </r>
    <phoneticPr fontId="14" type="noConversion"/>
  </si>
  <si>
    <t>회의</t>
    <phoneticPr fontId="14" type="noConversion"/>
  </si>
  <si>
    <t>기획 파트 회의</t>
    <phoneticPr fontId="14" type="noConversion"/>
  </si>
  <si>
    <t>교육</t>
    <phoneticPr fontId="14" type="noConversion"/>
  </si>
  <si>
    <t>개인정보보호 교육 수강</t>
    <phoneticPr fontId="14" type="noConversion"/>
  </si>
  <si>
    <t>통계 업데이트 요청</t>
    <phoneticPr fontId="14" type="noConversion"/>
  </si>
  <si>
    <t>케이블샵 &gt; A tv 이벤트 페이지 캠페인 코드 생성</t>
    <phoneticPr fontId="14" type="noConversion"/>
  </si>
  <si>
    <t>케이블샵 &gt; 사내유치 이벤트 SB작업, 디자인 요청</t>
    <phoneticPr fontId="14" type="noConversion"/>
  </si>
  <si>
    <t>제휴DB &gt; 네이버 페이 추가 수정</t>
    <phoneticPr fontId="14" type="noConversion"/>
  </si>
  <si>
    <t>케이블샵 &gt; A tv 이벤트 페이지 SB작업, 디자인, 퍼블 요청</t>
    <phoneticPr fontId="14" type="noConversion"/>
  </si>
  <si>
    <t>11/03알 수요일 개발 반영</t>
    <phoneticPr fontId="14" type="noConversion"/>
  </si>
  <si>
    <t>컨펌, 퍼블, 개발 소요시간 포함</t>
    <phoneticPr fontId="14" type="noConversion"/>
  </si>
  <si>
    <t>다이렉트샵 &gt; 신규 사은품 추가건 SB 작업</t>
    <phoneticPr fontId="14" type="noConversion"/>
  </si>
  <si>
    <t>캠페인 코드 관련</t>
  </si>
  <si>
    <t xml:space="preserve">광고용 캠페인 코드 발급 </t>
  </si>
  <si>
    <t>관계사 요청</t>
  </si>
  <si>
    <t>오류 수정</t>
    <phoneticPr fontId="14" type="noConversion"/>
  </si>
  <si>
    <t>OSM 오류 문의 및 수정 요청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</si>
</sst>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_);[Red]\(0.0\)"/>
    <numFmt numFmtId="178" formatCode="m&quot;월&quot;\ d&quot;일&quot;"/>
  </numFmts>
  <fonts count="17" x14ac:knownFonts="1">
    <font>
      <sz val="11"/>
      <color theme="1"/>
      <name val="Arial"/>
    </font>
    <font>
      <sz val="9"/>
      <color theme="1"/>
      <name val="나눔고딕"/>
      <family val="3"/>
      <charset val="129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u/>
      <sz val="2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2"/>
      <color theme="1"/>
      <name val="나눔고딕"/>
      <family val="3"/>
      <charset val="129"/>
    </font>
    <font>
      <sz val="8"/>
      <name val="돋움"/>
      <family val="3"/>
      <charset val="129"/>
    </font>
    <font>
      <sz val="8"/>
      <color theme="1"/>
      <name val="나눔고딕"/>
      <family val="3"/>
      <charset val="129"/>
    </font>
    <font>
      <sz val="11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</fills>
  <borders count="66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theme="0"/>
      </bottom>
      <diagonal/>
    </border>
    <border>
      <left style="hair">
        <color rgb="FF000000"/>
      </left>
      <right style="hair">
        <color rgb="FF000000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theme="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hair">
        <color rgb="FF000000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hair">
        <color indexed="64"/>
      </top>
      <bottom/>
      <diagonal/>
    </border>
    <border>
      <left style="hair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hair">
        <color theme="0"/>
      </top>
      <bottom/>
      <diagonal/>
    </border>
    <border>
      <left style="hair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hair">
        <color rgb="FF000000"/>
      </right>
      <top/>
      <bottom/>
      <diagonal/>
    </border>
    <border>
      <left/>
      <right style="hair">
        <color rgb="FF000000"/>
      </right>
      <top/>
      <bottom style="hair">
        <color indexed="64"/>
      </bottom>
      <diagonal/>
    </border>
    <border>
      <left/>
      <right style="hair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theme="0"/>
      </top>
      <bottom/>
      <diagonal/>
    </border>
    <border>
      <left style="thin">
        <color indexed="64"/>
      </left>
      <right style="hair">
        <color rgb="FF000000"/>
      </right>
      <top/>
      <bottom style="hair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77" fontId="9" fillId="4" borderId="16" xfId="0" applyNumberFormat="1" applyFont="1" applyFill="1" applyBorder="1" applyAlignment="1">
      <alignment horizontal="center" vertical="center"/>
    </xf>
    <xf numFmtId="177" fontId="9" fillId="4" borderId="17" xfId="0" applyNumberFormat="1" applyFont="1" applyFill="1" applyBorder="1" applyAlignment="1">
      <alignment horizontal="center" vertical="center"/>
    </xf>
    <xf numFmtId="177" fontId="9" fillId="4" borderId="18" xfId="0" applyNumberFormat="1" applyFont="1" applyFill="1" applyBorder="1" applyAlignment="1">
      <alignment horizontal="center" vertical="center"/>
    </xf>
    <xf numFmtId="0" fontId="11" fillId="0" borderId="11" xfId="0" applyFont="1" applyBorder="1" applyAlignment="1">
      <alignment horizontal="left" vertical="center"/>
    </xf>
    <xf numFmtId="0" fontId="9" fillId="0" borderId="11" xfId="0" applyFont="1" applyBorder="1" applyAlignment="1">
      <alignment horizontal="center" vertical="center"/>
    </xf>
    <xf numFmtId="9" fontId="9" fillId="0" borderId="11" xfId="0" applyNumberFormat="1" applyFont="1" applyBorder="1" applyAlignment="1">
      <alignment horizontal="center" vertical="center"/>
    </xf>
    <xf numFmtId="177" fontId="9" fillId="0" borderId="11" xfId="0" applyNumberFormat="1" applyFont="1" applyBorder="1" applyAlignment="1">
      <alignment horizontal="center" vertical="center"/>
    </xf>
    <xf numFmtId="177" fontId="1" fillId="0" borderId="19" xfId="0" applyNumberFormat="1" applyFont="1" applyBorder="1" applyAlignment="1">
      <alignment horizontal="center" vertical="center"/>
    </xf>
    <xf numFmtId="177" fontId="1" fillId="0" borderId="20" xfId="0" applyNumberFormat="1" applyFont="1" applyBorder="1" applyAlignment="1">
      <alignment horizontal="center" vertical="center"/>
    </xf>
    <xf numFmtId="177" fontId="1" fillId="0" borderId="21" xfId="0" applyNumberFormat="1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177" fontId="9" fillId="0" borderId="22" xfId="0" applyNumberFormat="1" applyFont="1" applyBorder="1" applyAlignment="1">
      <alignment horizontal="center" vertical="center"/>
    </xf>
    <xf numFmtId="177" fontId="1" fillId="0" borderId="23" xfId="0" applyNumberFormat="1" applyFont="1" applyBorder="1" applyAlignment="1">
      <alignment horizontal="center" vertical="center"/>
    </xf>
    <xf numFmtId="177" fontId="1" fillId="0" borderId="25" xfId="0" applyNumberFormat="1" applyFont="1" applyBorder="1" applyAlignment="1">
      <alignment horizontal="center" vertical="center"/>
    </xf>
    <xf numFmtId="0" fontId="11" fillId="0" borderId="22" xfId="0" applyFont="1" applyBorder="1" applyAlignment="1">
      <alignment horizontal="left" vertical="center"/>
    </xf>
    <xf numFmtId="9" fontId="9" fillId="0" borderId="22" xfId="0" applyNumberFormat="1" applyFont="1" applyBorder="1" applyAlignment="1">
      <alignment horizontal="center" vertical="center"/>
    </xf>
    <xf numFmtId="177" fontId="1" fillId="0" borderId="24" xfId="0" applyNumberFormat="1" applyFont="1" applyBorder="1" applyAlignment="1">
      <alignment horizontal="center" vertical="center"/>
    </xf>
    <xf numFmtId="177" fontId="12" fillId="0" borderId="24" xfId="0" applyNumberFormat="1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177" fontId="9" fillId="0" borderId="26" xfId="0" applyNumberFormat="1" applyFont="1" applyBorder="1" applyAlignment="1">
      <alignment horizontal="center" vertical="center"/>
    </xf>
    <xf numFmtId="177" fontId="1" fillId="0" borderId="28" xfId="0" applyNumberFormat="1" applyFont="1" applyBorder="1" applyAlignment="1">
      <alignment horizontal="center" vertical="center"/>
    </xf>
    <xf numFmtId="177" fontId="1" fillId="0" borderId="29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0" fontId="11" fillId="0" borderId="26" xfId="0" applyFont="1" applyBorder="1" applyAlignment="1">
      <alignment horizontal="left" vertical="center"/>
    </xf>
    <xf numFmtId="0" fontId="10" fillId="4" borderId="30" xfId="0" applyFont="1" applyFill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0" fontId="10" fillId="4" borderId="31" xfId="0" applyFont="1" applyFill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0" fontId="10" fillId="4" borderId="32" xfId="0" applyFont="1" applyFill="1" applyBorder="1" applyAlignment="1">
      <alignment horizontal="center" vertical="center"/>
    </xf>
    <xf numFmtId="0" fontId="11" fillId="4" borderId="30" xfId="0" applyFont="1" applyFill="1" applyBorder="1" applyAlignment="1">
      <alignment horizontal="center" vertical="center"/>
    </xf>
    <xf numFmtId="0" fontId="11" fillId="4" borderId="31" xfId="0" applyFont="1" applyFill="1" applyBorder="1" applyAlignment="1">
      <alignment horizontal="center" vertical="center"/>
    </xf>
    <xf numFmtId="0" fontId="11" fillId="4" borderId="32" xfId="0" applyFont="1" applyFill="1" applyBorder="1" applyAlignment="1">
      <alignment horizontal="center" vertical="center"/>
    </xf>
    <xf numFmtId="0" fontId="11" fillId="0" borderId="31" xfId="0" applyFont="1" applyBorder="1" applyAlignment="1">
      <alignment horizontal="left" vertical="center"/>
    </xf>
    <xf numFmtId="0" fontId="9" fillId="0" borderId="31" xfId="0" applyFont="1" applyBorder="1" applyAlignment="1">
      <alignment horizontal="center" vertical="center"/>
    </xf>
    <xf numFmtId="9" fontId="9" fillId="0" borderId="42" xfId="0" applyNumberFormat="1" applyFont="1" applyBorder="1" applyAlignment="1">
      <alignment horizontal="center" vertical="center"/>
    </xf>
    <xf numFmtId="177" fontId="9" fillId="0" borderId="42" xfId="0" applyNumberFormat="1" applyFont="1" applyBorder="1" applyAlignment="1">
      <alignment horizontal="center" vertical="center"/>
    </xf>
    <xf numFmtId="177" fontId="1" fillId="0" borderId="45" xfId="0" applyNumberFormat="1" applyFont="1" applyBorder="1" applyAlignment="1">
      <alignment horizontal="center" vertical="center"/>
    </xf>
    <xf numFmtId="178" fontId="9" fillId="0" borderId="44" xfId="0" applyNumberFormat="1" applyFont="1" applyBorder="1" applyAlignment="1">
      <alignment horizontal="center" vertical="center"/>
    </xf>
    <xf numFmtId="177" fontId="9" fillId="4" borderId="47" xfId="0" applyNumberFormat="1" applyFont="1" applyFill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1" fillId="0" borderId="38" xfId="0" applyFont="1" applyBorder="1" applyAlignment="1">
      <alignment horizontal="left" vertical="center"/>
    </xf>
    <xf numFmtId="0" fontId="11" fillId="0" borderId="48" xfId="0" applyFont="1" applyBorder="1" applyAlignment="1">
      <alignment vertical="center"/>
    </xf>
    <xf numFmtId="0" fontId="11" fillId="0" borderId="50" xfId="0" applyFont="1" applyBorder="1" applyAlignment="1">
      <alignment horizontal="center" vertical="center"/>
    </xf>
    <xf numFmtId="0" fontId="11" fillId="0" borderId="35" xfId="0" applyFont="1" applyBorder="1" applyAlignment="1">
      <alignment horizontal="left" vertical="center"/>
    </xf>
    <xf numFmtId="0" fontId="11" fillId="0" borderId="51" xfId="0" applyFont="1" applyBorder="1" applyAlignment="1">
      <alignment horizontal="left" vertical="center"/>
    </xf>
    <xf numFmtId="0" fontId="11" fillId="0" borderId="37" xfId="0" applyFont="1" applyBorder="1" applyAlignment="1">
      <alignment vertical="center"/>
    </xf>
    <xf numFmtId="9" fontId="9" fillId="0" borderId="31" xfId="0" applyNumberFormat="1" applyFont="1" applyBorder="1" applyAlignment="1">
      <alignment horizontal="center" vertical="center"/>
    </xf>
    <xf numFmtId="177" fontId="9" fillId="0" borderId="31" xfId="0" applyNumberFormat="1" applyFont="1" applyBorder="1" applyAlignment="1">
      <alignment horizontal="center" vertical="center"/>
    </xf>
    <xf numFmtId="0" fontId="11" fillId="0" borderId="52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77" fontId="1" fillId="0" borderId="20" xfId="0" applyNumberFormat="1" applyFont="1" applyFill="1" applyBorder="1" applyAlignment="1">
      <alignment horizontal="center" vertical="center"/>
    </xf>
    <xf numFmtId="177" fontId="1" fillId="0" borderId="24" xfId="0" applyNumberFormat="1" applyFont="1" applyFill="1" applyBorder="1" applyAlignment="1">
      <alignment horizontal="center" vertical="center"/>
    </xf>
    <xf numFmtId="177" fontId="1" fillId="0" borderId="54" xfId="0" applyNumberFormat="1" applyFont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" fillId="0" borderId="27" xfId="0" applyNumberFormat="1" applyFont="1" applyFill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1" fillId="0" borderId="55" xfId="0" applyFont="1" applyBorder="1" applyAlignment="1">
      <alignment horizontal="left" vertical="center"/>
    </xf>
    <xf numFmtId="0" fontId="11" fillId="0" borderId="56" xfId="0" applyFont="1" applyBorder="1" applyAlignment="1">
      <alignment horizontal="left" vertical="center"/>
    </xf>
    <xf numFmtId="177" fontId="1" fillId="0" borderId="58" xfId="0" applyNumberFormat="1" applyFont="1" applyBorder="1" applyAlignment="1">
      <alignment horizontal="center" vertical="center"/>
    </xf>
    <xf numFmtId="177" fontId="1" fillId="0" borderId="57" xfId="0" applyNumberFormat="1" applyFont="1" applyBorder="1" applyAlignment="1">
      <alignment horizontal="center" vertical="center"/>
    </xf>
    <xf numFmtId="0" fontId="11" fillId="0" borderId="59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177" fontId="1" fillId="0" borderId="19" xfId="0" applyNumberFormat="1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77" fontId="1" fillId="0" borderId="60" xfId="0" applyNumberFormat="1" applyFont="1" applyBorder="1" applyAlignment="1">
      <alignment horizontal="center" vertical="center"/>
    </xf>
    <xf numFmtId="177" fontId="1" fillId="0" borderId="61" xfId="0" applyNumberFormat="1" applyFont="1" applyBorder="1" applyAlignment="1">
      <alignment horizontal="center" vertical="center"/>
    </xf>
    <xf numFmtId="177" fontId="1" fillId="0" borderId="62" xfId="0" applyNumberFormat="1" applyFont="1" applyFill="1" applyBorder="1" applyAlignment="1">
      <alignment horizontal="center" vertical="center"/>
    </xf>
    <xf numFmtId="0" fontId="15" fillId="0" borderId="42" xfId="0" applyFont="1" applyBorder="1" applyAlignment="1">
      <alignment horizontal="left" vertical="center"/>
    </xf>
    <xf numFmtId="0" fontId="15" fillId="0" borderId="31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15" fillId="0" borderId="43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177" fontId="1" fillId="0" borderId="45" xfId="0" applyNumberFormat="1" applyFont="1" applyFill="1" applyBorder="1" applyAlignment="1">
      <alignment horizontal="center" vertical="center"/>
    </xf>
    <xf numFmtId="177" fontId="1" fillId="0" borderId="28" xfId="0" applyNumberFormat="1" applyFont="1" applyFill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177" fontId="1" fillId="0" borderId="63" xfId="0" applyNumberFormat="1" applyFont="1" applyFill="1" applyBorder="1" applyAlignment="1">
      <alignment horizontal="center" vertical="center"/>
    </xf>
    <xf numFmtId="177" fontId="9" fillId="0" borderId="64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177" fontId="1" fillId="0" borderId="65" xfId="0" applyNumberFormat="1" applyFont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 wrapText="1"/>
    </xf>
    <xf numFmtId="0" fontId="16" fillId="0" borderId="15" xfId="0" applyFont="1" applyBorder="1" applyAlignment="1">
      <alignment vertical="center"/>
    </xf>
    <xf numFmtId="0" fontId="10" fillId="4" borderId="11" xfId="0" applyFont="1" applyFill="1" applyBorder="1" applyAlignment="1">
      <alignment horizontal="center" vertical="center"/>
    </xf>
    <xf numFmtId="0" fontId="16" fillId="0" borderId="31" xfId="0" applyFont="1" applyBorder="1" applyAlignment="1">
      <alignment vertical="center"/>
    </xf>
    <xf numFmtId="0" fontId="10" fillId="0" borderId="26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0" fontId="16" fillId="0" borderId="4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9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9" fillId="3" borderId="6" xfId="0" applyFont="1" applyFill="1" applyBorder="1" applyAlignment="1">
      <alignment horizontal="center" vertical="center"/>
    </xf>
    <xf numFmtId="0" fontId="16" fillId="0" borderId="7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1" fillId="0" borderId="48" xfId="0" applyFont="1" applyBorder="1" applyAlignment="1">
      <alignment horizontal="center" vertical="center"/>
    </xf>
    <xf numFmtId="0" fontId="10" fillId="0" borderId="53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11" fillId="4" borderId="33" xfId="0" applyFont="1" applyFill="1" applyBorder="1" applyAlignment="1">
      <alignment horizontal="left" vertical="center"/>
    </xf>
    <xf numFmtId="0" fontId="16" fillId="0" borderId="34" xfId="0" applyFont="1" applyBorder="1" applyAlignment="1">
      <alignment vertical="center"/>
    </xf>
    <xf numFmtId="0" fontId="16" fillId="0" borderId="35" xfId="0" applyFont="1" applyBorder="1" applyAlignment="1">
      <alignment vertical="center"/>
    </xf>
    <xf numFmtId="0" fontId="11" fillId="4" borderId="36" xfId="0" applyFont="1" applyFill="1" applyBorder="1" applyAlignment="1">
      <alignment horizontal="left" vertical="center"/>
    </xf>
    <xf numFmtId="0" fontId="16" fillId="0" borderId="37" xfId="0" applyFont="1" applyBorder="1" applyAlignment="1">
      <alignment vertical="center"/>
    </xf>
    <xf numFmtId="0" fontId="16" fillId="0" borderId="38" xfId="0" applyFont="1" applyBorder="1" applyAlignment="1">
      <alignment vertical="center"/>
    </xf>
    <xf numFmtId="177" fontId="11" fillId="4" borderId="39" xfId="0" applyNumberFormat="1" applyFont="1" applyFill="1" applyBorder="1" applyAlignment="1">
      <alignment horizontal="left" vertical="center"/>
    </xf>
    <xf numFmtId="0" fontId="16" fillId="0" borderId="40" xfId="0" applyFont="1" applyBorder="1" applyAlignment="1">
      <alignment vertical="center"/>
    </xf>
    <xf numFmtId="0" fontId="16" fillId="0" borderId="41" xfId="0" applyFont="1" applyBorder="1" applyAlignment="1">
      <alignment vertical="center"/>
    </xf>
    <xf numFmtId="0" fontId="11" fillId="0" borderId="31" xfId="0" applyFont="1" applyBorder="1" applyAlignment="1">
      <alignment horizontal="center" vertical="center"/>
    </xf>
    <xf numFmtId="178" fontId="9" fillId="0" borderId="31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83"/>
  <sheetViews>
    <sheetView showGridLines="0" tabSelected="1" zoomScale="85" zoomScaleNormal="85" workbookViewId="0">
      <pane ySplit="7" topLeftCell="A8" activePane="bottomLeft" state="frozen"/>
      <selection pane="bottomLeft" activeCell="D17" sqref="D17"/>
    </sheetView>
  </sheetViews>
  <sheetFormatPr defaultColWidth="12.59765625" defaultRowHeight="15" customHeight="1" x14ac:dyDescent="0.25"/>
  <cols>
    <col min="1" max="1" width="20.19921875" customWidth="1"/>
    <col min="2" max="2" width="24" customWidth="1"/>
    <col min="3" max="3" width="47.19921875" customWidth="1"/>
    <col min="4" max="4" width="36.796875" customWidth="1"/>
    <col min="5" max="7" width="6.59765625" customWidth="1"/>
    <col min="8" max="17" width="5.69921875" customWidth="1"/>
    <col min="18" max="26" width="7.8984375" customWidth="1"/>
  </cols>
  <sheetData>
    <row r="1" spans="1:26" ht="25.5" customHeight="1" x14ac:dyDescent="0.25">
      <c r="A1" s="1"/>
      <c r="B1" s="1"/>
      <c r="C1" s="1"/>
      <c r="D1" s="1"/>
      <c r="E1" s="1"/>
      <c r="F1" s="1"/>
      <c r="G1" s="2" t="s">
        <v>0</v>
      </c>
      <c r="H1" s="1"/>
      <c r="I1" s="1"/>
      <c r="J1" s="1"/>
      <c r="K1" s="1"/>
      <c r="L1" s="1"/>
      <c r="M1" s="1"/>
      <c r="N1" s="1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25.5" customHeight="1" x14ac:dyDescent="0.25">
      <c r="A2" s="4"/>
      <c r="B2" s="5"/>
      <c r="C2" s="110" t="s">
        <v>2</v>
      </c>
      <c r="D2" s="111"/>
      <c r="E2" s="6"/>
      <c r="F2" s="4"/>
      <c r="G2" s="7">
        <v>5</v>
      </c>
      <c r="H2" s="8">
        <f>G2*0.625</f>
        <v>3.125</v>
      </c>
      <c r="I2" s="4"/>
      <c r="J2" s="5"/>
      <c r="K2" s="5"/>
      <c r="L2" s="5"/>
      <c r="M2" s="5"/>
      <c r="N2" s="5"/>
      <c r="O2" s="5"/>
      <c r="P2" s="5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 x14ac:dyDescent="0.25">
      <c r="A3" s="9" t="s">
        <v>32</v>
      </c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  <c r="N3" s="12"/>
      <c r="O3" s="12"/>
      <c r="P3" s="12"/>
      <c r="Q3" s="11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 x14ac:dyDescent="0.25">
      <c r="A4" s="112" t="s">
        <v>4</v>
      </c>
      <c r="B4" s="113"/>
      <c r="C4" s="113"/>
      <c r="D4" s="113"/>
      <c r="E4" s="114"/>
      <c r="F4" s="118" t="s">
        <v>5</v>
      </c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20"/>
      <c r="R4" s="4"/>
      <c r="S4" s="4"/>
      <c r="T4" s="4"/>
      <c r="U4" s="4"/>
      <c r="V4" s="4"/>
      <c r="W4" s="4"/>
      <c r="X4" s="4"/>
      <c r="Y4" s="4"/>
      <c r="Z4" s="4"/>
    </row>
    <row r="5" spans="1:26" ht="18" customHeight="1" x14ac:dyDescent="0.25">
      <c r="A5" s="115"/>
      <c r="B5" s="116"/>
      <c r="C5" s="116"/>
      <c r="D5" s="116"/>
      <c r="E5" s="117"/>
      <c r="F5" s="118" t="s">
        <v>6</v>
      </c>
      <c r="G5" s="119"/>
      <c r="H5" s="119"/>
      <c r="I5" s="119"/>
      <c r="J5" s="119"/>
      <c r="K5" s="119"/>
      <c r="L5" s="120"/>
      <c r="M5" s="118" t="s">
        <v>7</v>
      </c>
      <c r="N5" s="119"/>
      <c r="O5" s="119"/>
      <c r="P5" s="119"/>
      <c r="Q5" s="120"/>
      <c r="R5" s="4"/>
      <c r="S5" s="4"/>
      <c r="T5" s="4"/>
      <c r="U5" s="4"/>
      <c r="V5" s="4"/>
      <c r="W5" s="4"/>
      <c r="X5" s="4"/>
      <c r="Y5" s="4"/>
      <c r="Z5" s="4"/>
    </row>
    <row r="6" spans="1:26" ht="18" customHeight="1" x14ac:dyDescent="0.25">
      <c r="A6" s="104" t="s">
        <v>8</v>
      </c>
      <c r="B6" s="104" t="s">
        <v>9</v>
      </c>
      <c r="C6" s="104" t="s">
        <v>10</v>
      </c>
      <c r="D6" s="109" t="s">
        <v>11</v>
      </c>
      <c r="E6" s="102" t="s">
        <v>12</v>
      </c>
      <c r="F6" s="102" t="s">
        <v>13</v>
      </c>
      <c r="G6" s="13" t="s">
        <v>14</v>
      </c>
      <c r="H6" s="13" t="s">
        <v>15</v>
      </c>
      <c r="I6" s="14" t="s">
        <v>16</v>
      </c>
      <c r="J6" s="14" t="s">
        <v>17</v>
      </c>
      <c r="K6" s="14" t="s">
        <v>18</v>
      </c>
      <c r="L6" s="15" t="s">
        <v>19</v>
      </c>
      <c r="M6" s="13" t="s">
        <v>15</v>
      </c>
      <c r="N6" s="14" t="s">
        <v>16</v>
      </c>
      <c r="O6" s="14" t="s">
        <v>17</v>
      </c>
      <c r="P6" s="14" t="s">
        <v>18</v>
      </c>
      <c r="Q6" s="15" t="s">
        <v>19</v>
      </c>
      <c r="R6" s="4"/>
      <c r="S6" s="4"/>
      <c r="T6" s="4"/>
      <c r="U6" s="4"/>
      <c r="V6" s="4"/>
      <c r="W6" s="4"/>
      <c r="X6" s="4"/>
      <c r="Y6" s="4"/>
      <c r="Z6" s="4"/>
    </row>
    <row r="7" spans="1:26" ht="18" customHeight="1" x14ac:dyDescent="0.25">
      <c r="A7" s="103"/>
      <c r="B7" s="105"/>
      <c r="C7" s="103"/>
      <c r="D7" s="103"/>
      <c r="E7" s="103"/>
      <c r="F7" s="103"/>
      <c r="G7" s="16">
        <f t="shared" ref="G7:Q7" si="0">SUM(G8:G25)</f>
        <v>30.300999999999998</v>
      </c>
      <c r="H7" s="16">
        <f t="shared" si="0"/>
        <v>5.3500000000000005</v>
      </c>
      <c r="I7" s="17">
        <f t="shared" si="0"/>
        <v>6.4510000000000005</v>
      </c>
      <c r="J7" s="17">
        <f t="shared" si="0"/>
        <v>8.5</v>
      </c>
      <c r="K7" s="17">
        <f t="shared" si="0"/>
        <v>5</v>
      </c>
      <c r="L7" s="18">
        <f t="shared" si="0"/>
        <v>5</v>
      </c>
      <c r="M7" s="16">
        <f t="shared" si="0"/>
        <v>0.30000000000000004</v>
      </c>
      <c r="N7" s="17">
        <f t="shared" si="0"/>
        <v>0.30000000000000004</v>
      </c>
      <c r="O7" s="17">
        <f t="shared" si="0"/>
        <v>0.30000000000000004</v>
      </c>
      <c r="P7" s="17">
        <f t="shared" si="0"/>
        <v>0.30000000000000004</v>
      </c>
      <c r="Q7" s="54">
        <f t="shared" si="0"/>
        <v>0.4</v>
      </c>
      <c r="R7" s="55"/>
      <c r="S7" s="4"/>
      <c r="T7" s="4"/>
      <c r="U7" s="4"/>
      <c r="V7" s="4"/>
      <c r="W7" s="4"/>
      <c r="X7" s="4"/>
      <c r="Y7" s="4"/>
      <c r="Z7" s="4"/>
    </row>
    <row r="8" spans="1:26" ht="19.5" customHeight="1" x14ac:dyDescent="0.25">
      <c r="A8" s="122" t="s">
        <v>20</v>
      </c>
      <c r="B8" s="121" t="s">
        <v>29</v>
      </c>
      <c r="C8" s="59" t="s">
        <v>26</v>
      </c>
      <c r="D8" s="19"/>
      <c r="E8" s="20" t="s">
        <v>3</v>
      </c>
      <c r="F8" s="21">
        <v>1</v>
      </c>
      <c r="G8" s="22">
        <f t="shared" ref="G8:G11" si="1">IF(SUM(H8:L8)=0,"",SUM(H8:L8))</f>
        <v>1.1000000000000001</v>
      </c>
      <c r="H8" s="70">
        <v>0.2</v>
      </c>
      <c r="I8" s="24">
        <v>0.3</v>
      </c>
      <c r="J8" s="70">
        <v>0.3</v>
      </c>
      <c r="K8" s="24">
        <v>0.1</v>
      </c>
      <c r="L8" s="81">
        <v>0.2</v>
      </c>
      <c r="M8" s="80">
        <v>0.1</v>
      </c>
      <c r="N8" s="24">
        <v>0.1</v>
      </c>
      <c r="O8" s="70">
        <v>0.1</v>
      </c>
      <c r="P8" s="24">
        <v>0.1</v>
      </c>
      <c r="Q8" s="24">
        <v>0.2</v>
      </c>
      <c r="R8" s="55"/>
      <c r="S8" s="4"/>
      <c r="T8" s="4"/>
      <c r="U8" s="4"/>
      <c r="V8" s="4"/>
      <c r="W8" s="4"/>
      <c r="X8" s="4"/>
      <c r="Y8" s="4"/>
      <c r="Z8" s="4"/>
    </row>
    <row r="9" spans="1:26" s="77" customFormat="1" ht="19.5" customHeight="1" x14ac:dyDescent="0.25">
      <c r="A9" s="123"/>
      <c r="B9" s="121"/>
      <c r="C9" s="82" t="s">
        <v>27</v>
      </c>
      <c r="D9" s="48"/>
      <c r="E9" s="49" t="s">
        <v>3</v>
      </c>
      <c r="F9" s="65">
        <v>1</v>
      </c>
      <c r="G9" s="66">
        <f>IF(SUM(H9:L9)=0,"",SUM(H9:L9))</f>
        <v>0.89999999999999991</v>
      </c>
      <c r="H9" s="71">
        <v>0.1</v>
      </c>
      <c r="I9" s="32">
        <v>0.2</v>
      </c>
      <c r="J9" s="71">
        <v>0.2</v>
      </c>
      <c r="K9" s="32">
        <v>0.2</v>
      </c>
      <c r="L9" s="86">
        <v>0.2</v>
      </c>
      <c r="M9" s="87">
        <v>0.2</v>
      </c>
      <c r="N9" s="32">
        <v>0.2</v>
      </c>
      <c r="O9" s="71">
        <v>0.2</v>
      </c>
      <c r="P9" s="32">
        <v>0.2</v>
      </c>
      <c r="Q9" s="86">
        <v>0.2</v>
      </c>
      <c r="R9" s="55"/>
      <c r="S9" s="76"/>
      <c r="T9" s="76"/>
      <c r="U9" s="76"/>
      <c r="V9" s="76"/>
      <c r="W9" s="76"/>
      <c r="X9" s="76"/>
      <c r="Y9" s="76"/>
      <c r="Z9" s="76"/>
    </row>
    <row r="10" spans="1:26" s="91" customFormat="1" ht="19.5" customHeight="1" x14ac:dyDescent="0.25">
      <c r="A10" s="123"/>
      <c r="B10" s="121"/>
      <c r="C10" s="78" t="s">
        <v>37</v>
      </c>
      <c r="D10" s="48"/>
      <c r="E10" s="49" t="s">
        <v>3</v>
      </c>
      <c r="F10" s="65">
        <v>1</v>
      </c>
      <c r="G10" s="98">
        <f t="shared" si="1"/>
        <v>0.2</v>
      </c>
      <c r="H10" s="97">
        <v>0.2</v>
      </c>
      <c r="I10" s="32"/>
      <c r="J10" s="71"/>
      <c r="K10" s="32"/>
      <c r="L10" s="86"/>
      <c r="M10" s="87"/>
      <c r="N10" s="32"/>
      <c r="O10" s="71"/>
      <c r="P10" s="32"/>
      <c r="Q10" s="86"/>
      <c r="R10" s="85"/>
      <c r="S10" s="76"/>
      <c r="T10" s="76"/>
      <c r="U10" s="76"/>
      <c r="V10" s="76"/>
      <c r="W10" s="76"/>
      <c r="X10" s="76"/>
      <c r="Y10" s="76"/>
      <c r="Z10" s="76"/>
    </row>
    <row r="11" spans="1:26" s="83" customFormat="1" ht="19.5" customHeight="1" x14ac:dyDescent="0.25">
      <c r="A11" s="123"/>
      <c r="B11" s="121"/>
      <c r="C11" s="78" t="s">
        <v>30</v>
      </c>
      <c r="D11" s="89" t="s">
        <v>31</v>
      </c>
      <c r="E11" s="101" t="s">
        <v>1</v>
      </c>
      <c r="F11" s="50">
        <v>1</v>
      </c>
      <c r="G11" s="51">
        <f t="shared" si="1"/>
        <v>0.8</v>
      </c>
      <c r="H11" s="88">
        <v>0.2</v>
      </c>
      <c r="I11" s="52"/>
      <c r="J11" s="94"/>
      <c r="K11" s="52"/>
      <c r="L11" s="72">
        <v>0.6</v>
      </c>
      <c r="M11" s="100"/>
      <c r="N11" s="52"/>
      <c r="O11" s="94"/>
      <c r="P11" s="52"/>
      <c r="Q11" s="72"/>
      <c r="R11" s="85"/>
      <c r="S11" s="76"/>
      <c r="T11" s="76"/>
      <c r="U11" s="76"/>
      <c r="V11" s="76"/>
      <c r="W11" s="76"/>
      <c r="X11" s="76"/>
      <c r="Y11" s="76"/>
      <c r="Z11" s="76"/>
    </row>
    <row r="12" spans="1:26" ht="19.5" customHeight="1" x14ac:dyDescent="0.25">
      <c r="A12" s="123"/>
      <c r="B12" s="121"/>
      <c r="C12" s="79" t="s">
        <v>40</v>
      </c>
      <c r="D12" s="90" t="s">
        <v>43</v>
      </c>
      <c r="E12" s="49" t="s">
        <v>3</v>
      </c>
      <c r="F12" s="65">
        <v>1</v>
      </c>
      <c r="G12" s="66">
        <f t="shared" ref="G12:G16" si="2">IF(SUM(H12:L12)=0,"",SUM(H12:L12))</f>
        <v>3.8</v>
      </c>
      <c r="H12" s="73"/>
      <c r="I12" s="33">
        <v>0.6</v>
      </c>
      <c r="J12" s="71"/>
      <c r="K12" s="32">
        <v>0.2</v>
      </c>
      <c r="L12" s="29">
        <v>3</v>
      </c>
      <c r="M12" s="73"/>
      <c r="N12" s="32"/>
      <c r="O12" s="32"/>
      <c r="P12" s="32"/>
      <c r="Q12" s="86"/>
      <c r="R12" s="4"/>
      <c r="S12" s="4"/>
      <c r="T12" s="4"/>
      <c r="U12" s="4"/>
      <c r="V12" s="4"/>
      <c r="W12" s="4"/>
      <c r="X12" s="4"/>
      <c r="Y12" s="4"/>
      <c r="Z12" s="4"/>
    </row>
    <row r="13" spans="1:26" s="57" customFormat="1" ht="19.5" customHeight="1" x14ac:dyDescent="0.25">
      <c r="A13" s="123"/>
      <c r="B13" s="121"/>
      <c r="C13" s="79" t="s">
        <v>38</v>
      </c>
      <c r="D13" s="92"/>
      <c r="E13" s="49" t="s">
        <v>3</v>
      </c>
      <c r="F13" s="31">
        <v>1</v>
      </c>
      <c r="G13" s="66">
        <f t="shared" si="2"/>
        <v>0.5</v>
      </c>
      <c r="H13" s="73">
        <v>0.5</v>
      </c>
      <c r="I13" s="33"/>
      <c r="J13" s="71"/>
      <c r="K13" s="32"/>
      <c r="L13" s="29"/>
      <c r="M13" s="73"/>
      <c r="N13" s="32"/>
      <c r="O13" s="32"/>
      <c r="P13" s="32"/>
      <c r="Q13" s="29"/>
      <c r="R13" s="58"/>
      <c r="S13" s="58"/>
      <c r="T13" s="58"/>
      <c r="U13" s="58"/>
      <c r="V13" s="58"/>
      <c r="W13" s="58"/>
      <c r="X13" s="58"/>
      <c r="Y13" s="58"/>
      <c r="Z13" s="58"/>
    </row>
    <row r="14" spans="1:26" s="68" customFormat="1" ht="19.5" customHeight="1" x14ac:dyDescent="0.25">
      <c r="A14" s="123"/>
      <c r="B14" s="121"/>
      <c r="C14" s="78" t="s">
        <v>41</v>
      </c>
      <c r="D14" s="90" t="s">
        <v>42</v>
      </c>
      <c r="E14" s="49" t="s">
        <v>3</v>
      </c>
      <c r="F14" s="65">
        <v>1</v>
      </c>
      <c r="G14" s="66">
        <f t="shared" ref="G14" si="3">IF(SUM(H14:L14)=0,"",SUM(H14:L14))</f>
        <v>11.6</v>
      </c>
      <c r="H14" s="73">
        <v>4</v>
      </c>
      <c r="I14" s="33">
        <v>2.1</v>
      </c>
      <c r="J14" s="71">
        <v>5</v>
      </c>
      <c r="K14" s="32">
        <v>0.5</v>
      </c>
      <c r="L14" s="29"/>
      <c r="M14" s="73"/>
      <c r="N14" s="32"/>
      <c r="O14" s="32"/>
      <c r="P14" s="32"/>
      <c r="Q14" s="29"/>
      <c r="R14" s="69"/>
      <c r="S14" s="69"/>
      <c r="T14" s="69"/>
      <c r="U14" s="69"/>
      <c r="V14" s="69"/>
      <c r="W14" s="69"/>
      <c r="X14" s="69"/>
      <c r="Y14" s="69"/>
      <c r="Z14" s="69"/>
    </row>
    <row r="15" spans="1:26" s="93" customFormat="1" ht="19.5" customHeight="1" x14ac:dyDescent="0.25">
      <c r="A15" s="123"/>
      <c r="B15" s="121"/>
      <c r="C15" s="78" t="s">
        <v>39</v>
      </c>
      <c r="D15" s="90"/>
      <c r="E15" s="49" t="s">
        <v>3</v>
      </c>
      <c r="F15" s="65">
        <v>1</v>
      </c>
      <c r="G15" s="66">
        <f t="shared" si="2"/>
        <v>3</v>
      </c>
      <c r="H15" s="73"/>
      <c r="I15" s="33"/>
      <c r="J15" s="71">
        <v>3</v>
      </c>
      <c r="K15" s="32"/>
      <c r="L15" s="29"/>
      <c r="M15" s="73"/>
      <c r="N15" s="32"/>
      <c r="O15" s="32"/>
      <c r="P15" s="32"/>
      <c r="Q15" s="29"/>
      <c r="R15" s="76"/>
      <c r="S15" s="76"/>
      <c r="T15" s="76"/>
      <c r="U15" s="76"/>
      <c r="V15" s="76"/>
      <c r="W15" s="76"/>
      <c r="X15" s="76"/>
      <c r="Y15" s="76"/>
      <c r="Z15" s="76"/>
    </row>
    <row r="16" spans="1:26" s="68" customFormat="1" ht="19.5" customHeight="1" x14ac:dyDescent="0.25">
      <c r="A16" s="123"/>
      <c r="B16" s="121"/>
      <c r="C16" s="67" t="s">
        <v>44</v>
      </c>
      <c r="D16" s="48"/>
      <c r="E16" s="49" t="s">
        <v>3</v>
      </c>
      <c r="F16" s="50">
        <v>1</v>
      </c>
      <c r="G16" s="66">
        <f t="shared" si="2"/>
        <v>4</v>
      </c>
      <c r="H16" s="73"/>
      <c r="I16" s="33"/>
      <c r="J16" s="71"/>
      <c r="K16" s="32">
        <v>3</v>
      </c>
      <c r="L16" s="29">
        <v>1</v>
      </c>
      <c r="M16" s="73"/>
      <c r="N16" s="32"/>
      <c r="O16" s="32"/>
      <c r="P16" s="32"/>
      <c r="Q16" s="29"/>
      <c r="R16" s="69"/>
      <c r="S16" s="69"/>
      <c r="T16" s="69"/>
      <c r="U16" s="69"/>
      <c r="V16" s="69"/>
      <c r="W16" s="69"/>
      <c r="X16" s="69"/>
      <c r="Y16" s="69"/>
      <c r="Z16" s="69"/>
    </row>
    <row r="17" spans="1:26" ht="19.5" customHeight="1" x14ac:dyDescent="0.25">
      <c r="A17" s="106" t="s">
        <v>21</v>
      </c>
      <c r="B17" s="34" t="s">
        <v>33</v>
      </c>
      <c r="C17" s="39" t="s">
        <v>34</v>
      </c>
      <c r="D17" s="39"/>
      <c r="E17" s="56" t="s">
        <v>3</v>
      </c>
      <c r="F17" s="65">
        <v>1</v>
      </c>
      <c r="G17" s="35">
        <f t="shared" ref="G17:G20" si="4">IF(SUM(H17:L17)=0,"",SUM(H17:L17))</f>
        <v>0.6</v>
      </c>
      <c r="H17" s="74"/>
      <c r="I17" s="36">
        <v>0.6</v>
      </c>
      <c r="J17" s="95"/>
      <c r="K17" s="36"/>
      <c r="L17" s="37"/>
      <c r="M17" s="74"/>
      <c r="N17" s="36"/>
      <c r="O17" s="36"/>
      <c r="P17" s="38"/>
      <c r="Q17" s="37"/>
      <c r="R17" s="4"/>
      <c r="S17" s="4"/>
      <c r="T17" s="4"/>
      <c r="U17" s="4"/>
      <c r="V17" s="4"/>
      <c r="W17" s="4"/>
      <c r="X17" s="4"/>
      <c r="Y17" s="4"/>
      <c r="Z17" s="4"/>
    </row>
    <row r="18" spans="1:26" ht="19.5" customHeight="1" x14ac:dyDescent="0.25">
      <c r="A18" s="107"/>
      <c r="B18" s="26" t="s">
        <v>35</v>
      </c>
      <c r="C18" s="30" t="s">
        <v>36</v>
      </c>
      <c r="D18" s="30"/>
      <c r="E18" s="53" t="s">
        <v>3</v>
      </c>
      <c r="F18" s="31">
        <v>1</v>
      </c>
      <c r="G18" s="27">
        <f t="shared" si="4"/>
        <v>0.30099999999999999</v>
      </c>
      <c r="H18" s="75">
        <v>0.15</v>
      </c>
      <c r="I18" s="32">
        <v>0.151</v>
      </c>
      <c r="J18" s="71"/>
      <c r="K18" s="32"/>
      <c r="L18" s="29"/>
      <c r="M18" s="75"/>
      <c r="N18" s="32"/>
      <c r="O18" s="33"/>
      <c r="P18" s="33"/>
      <c r="Q18" s="29"/>
      <c r="R18" s="4"/>
      <c r="S18" s="4"/>
      <c r="T18" s="4"/>
      <c r="U18" s="4"/>
      <c r="V18" s="4"/>
      <c r="W18" s="4"/>
      <c r="X18" s="4"/>
      <c r="Y18" s="4"/>
      <c r="Z18" s="4"/>
    </row>
    <row r="19" spans="1:26" s="99" customFormat="1" ht="19.5" customHeight="1" x14ac:dyDescent="0.25">
      <c r="A19" s="107"/>
      <c r="B19" s="133" t="s">
        <v>47</v>
      </c>
      <c r="C19" s="48" t="s">
        <v>45</v>
      </c>
      <c r="D19" s="48" t="s">
        <v>46</v>
      </c>
      <c r="E19" s="134" t="s">
        <v>3</v>
      </c>
      <c r="F19" s="65">
        <v>1</v>
      </c>
      <c r="G19" s="66">
        <v>2.5</v>
      </c>
      <c r="H19" s="75"/>
      <c r="I19" s="32">
        <v>2.5</v>
      </c>
      <c r="J19" s="71"/>
      <c r="K19" s="32"/>
      <c r="L19" s="29"/>
      <c r="M19" s="75"/>
      <c r="N19" s="32"/>
      <c r="O19" s="33"/>
      <c r="P19" s="33"/>
      <c r="Q19" s="29"/>
      <c r="R19" s="76"/>
      <c r="S19" s="76"/>
      <c r="T19" s="76"/>
      <c r="U19" s="76"/>
      <c r="V19" s="76"/>
      <c r="W19" s="76"/>
      <c r="X19" s="76"/>
      <c r="Y19" s="76"/>
      <c r="Z19" s="76"/>
    </row>
    <row r="20" spans="1:26" ht="19.5" customHeight="1" x14ac:dyDescent="0.25">
      <c r="A20" s="108"/>
      <c r="B20" s="26" t="s">
        <v>48</v>
      </c>
      <c r="C20" s="30" t="s">
        <v>49</v>
      </c>
      <c r="D20" s="30"/>
      <c r="E20" s="49" t="s">
        <v>3</v>
      </c>
      <c r="F20" s="31">
        <v>1</v>
      </c>
      <c r="G20" s="27">
        <f t="shared" si="4"/>
        <v>1</v>
      </c>
      <c r="H20" s="75"/>
      <c r="I20" s="32"/>
      <c r="J20" s="71"/>
      <c r="K20" s="32">
        <v>1</v>
      </c>
      <c r="L20" s="29"/>
      <c r="M20" s="75"/>
      <c r="N20" s="32"/>
      <c r="O20" s="32"/>
      <c r="P20" s="32"/>
      <c r="Q20" s="29"/>
      <c r="R20" s="4"/>
      <c r="S20" s="4"/>
      <c r="T20" s="4"/>
      <c r="U20" s="4"/>
      <c r="V20" s="4"/>
      <c r="W20" s="4"/>
      <c r="X20" s="4"/>
      <c r="Y20" s="4"/>
      <c r="Z20" s="4"/>
    </row>
    <row r="21" spans="1:26" ht="19.5" customHeight="1" x14ac:dyDescent="0.25">
      <c r="A21" s="40" t="s">
        <v>22</v>
      </c>
      <c r="B21" s="61" t="s">
        <v>23</v>
      </c>
      <c r="C21" s="63"/>
      <c r="D21" s="62"/>
      <c r="E21" s="19"/>
      <c r="F21" s="21"/>
      <c r="G21" s="22"/>
      <c r="H21" s="84"/>
      <c r="I21" s="24"/>
      <c r="J21" s="70"/>
      <c r="K21" s="41"/>
      <c r="L21" s="25"/>
      <c r="M21" s="23"/>
      <c r="N21" s="24"/>
      <c r="O21" s="24"/>
      <c r="P21" s="24"/>
      <c r="Q21" s="25"/>
      <c r="R21" s="4"/>
      <c r="S21" s="4"/>
      <c r="T21" s="4"/>
      <c r="U21" s="4"/>
      <c r="V21" s="4"/>
      <c r="W21" s="4"/>
      <c r="X21" s="4"/>
      <c r="Y21" s="4"/>
      <c r="Z21" s="4"/>
    </row>
    <row r="22" spans="1:26" ht="19.5" customHeight="1" x14ac:dyDescent="0.25">
      <c r="A22" s="42"/>
      <c r="B22" s="96" t="s">
        <v>28</v>
      </c>
      <c r="C22" s="60"/>
      <c r="D22" s="64"/>
      <c r="E22" s="30"/>
      <c r="F22" s="31"/>
      <c r="G22" s="27"/>
      <c r="H22" s="75"/>
      <c r="I22" s="32"/>
      <c r="J22" s="71"/>
      <c r="K22" s="32"/>
      <c r="L22" s="29"/>
      <c r="M22" s="28"/>
      <c r="N22" s="32"/>
      <c r="O22" s="32"/>
      <c r="P22" s="32"/>
      <c r="Q22" s="43"/>
      <c r="R22" s="4"/>
      <c r="S22" s="4"/>
      <c r="T22" s="4"/>
      <c r="U22" s="4"/>
      <c r="V22" s="4"/>
      <c r="W22" s="4"/>
      <c r="X22" s="4"/>
      <c r="Y22" s="4"/>
      <c r="Z22" s="4"/>
    </row>
    <row r="23" spans="1:26" ht="19.5" customHeight="1" x14ac:dyDescent="0.25">
      <c r="A23" s="40" t="s">
        <v>24</v>
      </c>
      <c r="B23" s="45" t="s">
        <v>25</v>
      </c>
      <c r="C23" s="124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6"/>
      <c r="R23" s="4"/>
      <c r="S23" s="4"/>
      <c r="T23" s="4"/>
      <c r="U23" s="4"/>
      <c r="V23" s="4"/>
      <c r="W23" s="4"/>
      <c r="X23" s="4"/>
      <c r="Y23" s="4"/>
      <c r="Z23" s="4"/>
    </row>
    <row r="24" spans="1:26" ht="19.5" customHeight="1" x14ac:dyDescent="0.25">
      <c r="A24" s="42"/>
      <c r="B24" s="46"/>
      <c r="C24" s="127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9"/>
      <c r="R24" s="4"/>
      <c r="S24" s="4"/>
      <c r="T24" s="4"/>
      <c r="U24" s="4"/>
      <c r="V24" s="4"/>
      <c r="W24" s="4"/>
      <c r="X24" s="4"/>
      <c r="Y24" s="4"/>
      <c r="Z24" s="4"/>
    </row>
    <row r="25" spans="1:26" ht="19.5" customHeight="1" x14ac:dyDescent="0.25">
      <c r="A25" s="44"/>
      <c r="B25" s="47"/>
      <c r="C25" s="130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2"/>
      <c r="R25" s="4"/>
      <c r="S25" s="4"/>
      <c r="T25" s="4"/>
      <c r="U25" s="4"/>
      <c r="V25" s="4"/>
      <c r="W25" s="4"/>
      <c r="X25" s="4"/>
      <c r="Y25" s="4"/>
      <c r="Z25" s="4"/>
    </row>
    <row r="26" spans="1:26" ht="17.2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7.2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7.2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7.2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7.2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7.2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7.2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7.2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7.2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7.2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7.2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7.2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7.2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7.2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7.2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7.2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7.2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7.2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7.2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7.2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7.2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7.2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7.2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7.2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7.2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7.2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7.2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7.2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7.2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7.2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7.2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7.2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7.2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7.2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7.2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7.2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7.2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7.2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7.2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7.2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7.2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7.2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7.2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7.2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7.2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7.2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7.2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7.2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7.2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7.2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7.2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7.2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7.2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7.2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7.2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7.2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7.2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7.2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7.2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7.2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7.2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7.2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7.2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7.2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7.2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7.2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7.2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7.2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7.2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7.2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7.2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7.2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7.2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7.2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7.2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7.2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7.2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7.2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7.2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7.2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7.2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7.2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7.2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7.2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7.2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7.2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7.2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7.2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7.2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7.2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7.2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7.2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7.2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7.2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7.2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7.2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7.2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7.2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7.2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7.2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7.2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7.2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7.2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7.2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7.2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7.2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7.2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7.2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7.2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7.2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7.2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7.2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7.2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7.2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7.2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7.2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7.2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7.2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7.2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7.2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7.2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7.2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7.2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7.2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7.2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7.2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7.2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7.2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7.2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7.2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7.2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7.2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7.2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7.2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7.2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7.2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7.2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7.2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7.2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7.2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7.2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7.2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7.2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7.2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7.2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7.2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7.2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7.2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7.2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7.2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7.2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7.2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7.2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7.2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7.2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7.2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7.2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7.2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7.2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7.2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7.2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7.2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7.2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7.2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7.2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7.2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7.2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7.2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7.2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7.2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7.2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7.2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7.2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7.2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7.2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7.2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7.2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7.2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7.2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7.2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7.2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7.2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7.2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7.2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7.2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7.2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7.2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7.2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7.2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7.2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7.2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7.2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7.2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7.2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7.2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7.2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7.2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7.2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7.2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7.2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7.2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7.2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7.2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7.2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7.2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7.2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7.2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7.2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7.2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7.2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7.2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7.2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7.2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7.2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7.2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7.2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7.2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7.2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7.2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7.2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7.2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7.2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7.2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7.2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7.2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7.2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7.2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7.2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7.2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7.2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7.2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7.2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7.2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7.2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7.2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7.2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7.2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7.2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7.2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7.2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7.2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7.2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7.2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7.2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7.2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7.2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7.2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7.2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7.2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7.2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7.2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7.2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7.2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7.2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7.2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7.2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7.2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7.2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7.2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7.2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7.2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7.2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7.2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7.2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7.2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7.2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7.2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7.2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7.2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7.2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7.2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7.2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7.2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7.2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7.2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7.2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7.2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7.2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7.2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7.2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7.2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7.2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7.2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7.2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7.2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7.2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7.2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7.2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7.2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7.2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7.2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7.2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7.2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7.2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7.2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7.2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7.2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7.2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7.2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7.2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7.2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7.2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7.2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7.2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7.2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7.2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7.2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7.2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7.2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7.2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7.2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7.2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7.2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7.2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7.2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7.2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7.2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7.2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7.2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7.2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7.2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7.2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7.2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7.2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7.2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7.2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7.2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7.2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7.2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7.2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7.2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7.2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7.2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7.2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7.2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7.2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7.2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7.2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7.2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7.2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7.2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7.2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7.2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7.2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7.2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7.2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7.2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7.2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7.2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7.2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7.2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7.2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7.2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7.2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7.2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7.2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7.2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7.2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7.2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7.2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7.2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7.2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7.2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7.2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7.2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7.2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7.2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7.2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7.2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7.2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7.2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7.2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7.2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7.2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7.2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7.2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7.2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7.2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7.2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7.2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7.2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7.2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7.2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7.2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7.2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7.2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7.2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7.2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7.2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7.2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7.2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7.2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7.2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7.2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7.2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7.2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7.2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7.2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7.2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7.2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7.2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7.2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7.2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7.2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7.2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7.2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7.2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7.2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7.2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7.2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7.2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7.2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7.2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7.2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7.2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7.2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7.2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7.2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7.2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7.2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7.2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7.2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7.2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7.2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7.2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7.2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7.2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7.2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7.2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7.2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7.2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7.2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7.2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7.2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7.2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7.2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7.2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7.2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7.2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7.2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7.2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7.2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7.2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7.2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7.2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7.2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7.2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7.2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7.2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7.2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7.2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7.2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7.2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7.2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7.2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7.2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7.2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7.2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7.2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7.2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7.2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7.2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7.2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7.2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7.2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7.2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7.2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7.2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7.2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7.2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7.2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7.2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7.2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7.2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7.2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7.2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7.2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7.2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7.2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7.2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7.2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7.2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7.2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7.2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7.2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7.2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7.2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7.2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7.2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7.2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7.2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7.2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7.2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7.2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7.2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7.2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7.2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7.2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7.2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7.2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7.2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7.2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7.2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7.2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7.2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7.2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7.2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7.2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7.2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7.2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7.2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7.2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7.2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7.2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7.2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7.2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7.2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7.2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7.2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7.2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7.2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7.2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7.2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7.2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7.2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7.2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7.2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7.2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7.2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7.2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7.2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7.2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7.2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7.2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7.2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7.2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7.2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7.2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7.2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7.2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7.2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7.2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7.2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7.2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7.2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7.2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7.2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7.2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7.2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7.2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7.2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7.2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7.2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7.2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7.2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7.2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7.2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7.2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7.2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7.2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7.2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7.2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7.2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7.2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7.2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7.2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7.2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7.2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7.2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7.2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7.2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7.2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7.2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7.2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7.2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7.2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7.2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7.2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7.2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7.2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7.2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7.2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7.2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7.2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7.2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7.2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7.2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7.2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7.2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7.2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7.2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7.2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7.2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7.2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7.2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7.2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7.2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7.2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7.2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7.2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7.2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7.2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7.2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7.2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7.2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7.2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7.2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7.2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7.2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7.2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7.2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7.2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7.2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7.2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7.2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7.2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7.2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7.2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7.2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7.2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7.2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7.2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7.2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7.2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7.2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7.2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7.2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7.2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7.2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7.2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7.2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7.2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7.2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7.2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7.2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7.2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7.2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7.2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7.2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7.2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7.2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7.2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7.2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7.2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7.2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7.2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7.2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7.2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7.2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7.2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7.2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7.2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7.2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7.2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7.2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7.2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7.2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7.2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7.2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7.2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7.2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7.2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7.2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7.2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7.2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7.2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7.2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7.2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7.2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7.2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7.2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7.2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7.2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7.2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7.2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7.2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7.2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7.2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7.2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7.2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7.2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7.2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7.2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7.2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7.2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7.2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7.2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7.2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7.2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7.2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7.2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7.2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7.2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7.2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7.2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7.2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7.2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7.2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7.2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7.2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7.2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7.2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7.2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7.2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7.2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7.2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7.2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7.2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7.2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7.2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7.2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7.2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7.2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7.2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7.2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7.2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7.2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7.2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7.2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7.2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7.2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7.2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7.2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7.2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7.2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7.2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7.2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7.2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7.2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7.2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7.2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7.2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7.2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7.2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7.2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7.2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7.2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7.2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7.2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7.2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7.2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7.2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7.2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7.2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7.2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7.2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7.2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7.2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7.2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7.2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7.2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7.2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7.2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7.2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7.2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7.2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7.2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7.2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7.2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7.2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7.2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7.2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7.2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7.2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7.2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7.2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7.2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7.2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7.2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7.2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7.2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7.2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7.2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7.2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7.2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7.2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7.2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7.2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7.2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7.2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7.2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7.2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7.2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7.2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7.2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7.2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7.2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7.2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7.2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7.2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7.2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7.2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7.2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7.2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7.2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7.2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7.2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7.2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7.2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7.2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7.2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7.2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7.2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7.2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7.2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7.2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7.2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7.2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7.2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7.2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7.2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7.2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7.2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7.2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7.2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7.2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7.2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7.2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7.2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7.2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7.2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7.2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7.2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7.2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7.2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7.2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7.2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7.2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7.2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7.2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7.2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7.2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7.2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7.2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7.2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7.2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7.2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7.2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7.2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7.2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7.2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7.2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7.2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7.2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7.2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7.2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7.2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7.2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7.2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7.2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7.2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7.2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7.2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7.2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7.2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7.2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7.2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7.2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7.2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7.2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7.2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7.2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7.2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7.2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7.2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7.2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7.2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7.2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7.2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7.2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7.2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7.2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7.2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7.2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7.2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7.2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7.2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7.2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7.2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7.2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7.2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7.2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7.2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7.2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7.2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7.2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7.2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7.2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7.2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7.2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7.2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7.2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7.2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7.2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7.2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7.2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7.2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7.2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7.2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7.2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7.2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7.2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7.2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7.2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7.2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7.2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7.2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7.2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7.2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7.2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7.2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7.2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7.2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7.2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7.2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7.2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7.2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7.2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7.2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7.2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7.2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7.2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7.2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7.2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7.2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7.2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7.2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7.2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7.2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7.2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7.2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7.2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7.2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7.2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7.2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7.2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7.2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7.2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7.2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7.2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7.2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7.2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7.2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7.2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7.2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7.2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7.2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7.2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7.2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7.2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7.2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7.2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7.2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7.2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7.2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7.2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7.2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7.2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</sheetData>
  <mergeCells count="17">
    <mergeCell ref="C23:Q23"/>
    <mergeCell ref="C24:Q24"/>
    <mergeCell ref="C25:Q25"/>
    <mergeCell ref="C2:D2"/>
    <mergeCell ref="A4:E5"/>
    <mergeCell ref="F4:Q4"/>
    <mergeCell ref="F5:L5"/>
    <mergeCell ref="M5:Q5"/>
    <mergeCell ref="E6:E7"/>
    <mergeCell ref="F6:F7"/>
    <mergeCell ref="A6:A7"/>
    <mergeCell ref="B6:B7"/>
    <mergeCell ref="A17:A20"/>
    <mergeCell ref="C6:C7"/>
    <mergeCell ref="D6:D7"/>
    <mergeCell ref="B8:B16"/>
    <mergeCell ref="A8:A16"/>
  </mergeCells>
  <phoneticPr fontId="14" type="noConversion"/>
  <dataValidations count="1">
    <dataValidation type="list" allowBlank="1" showErrorMessage="1" sqref="E8:E20" xr:uid="{00000000-0002-0000-0000-000000000000}">
      <formula1>$Q$1:$Q$2</formula1>
    </dataValidation>
  </dataValidations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dcterms:created xsi:type="dcterms:W3CDTF">2018-06-30T07:43:36Z</dcterms:created>
  <dcterms:modified xsi:type="dcterms:W3CDTF">2021-11-05T08:07:58Z</dcterms:modified>
</cp:coreProperties>
</file>