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5.주간보고\"/>
    </mc:Choice>
  </mc:AlternateContent>
  <xr:revisionPtr revIDLastSave="0" documentId="13_ncr:1_{73CBC4F3-0488-4450-A128-9C8825B57F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27" i="10"/>
  <c r="G51" i="10"/>
  <c r="G9" i="10"/>
  <c r="G55" i="10"/>
  <c r="G25" i="10"/>
  <c r="G26" i="10"/>
  <c r="G43" i="10" l="1"/>
  <c r="G54" i="10" l="1"/>
  <c r="G19" i="10"/>
  <c r="G20" i="10"/>
  <c r="G21" i="10"/>
  <c r="G22" i="10"/>
  <c r="G23" i="10"/>
  <c r="G24" i="10"/>
  <c r="G12" i="10" l="1"/>
  <c r="G10" i="10"/>
  <c r="G11" i="10"/>
  <c r="G13" i="10"/>
  <c r="G14" i="10"/>
  <c r="G15" i="10"/>
  <c r="G16" i="10"/>
  <c r="G17" i="10"/>
  <c r="G18" i="10"/>
  <c r="G52" i="10"/>
  <c r="G53" i="10"/>
  <c r="H2" i="10" l="1"/>
  <c r="G56" i="10"/>
  <c r="G57" i="10"/>
  <c r="G59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<sst xmlns="http://schemas.openxmlformats.org/spreadsheetml/2006/main" count="115" uniqueCount="76">
  <si>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</si>
  <si>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</si>
  <si>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</si>
  <si>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</si>
  <si>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</si>
  <si>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</si>
  <si>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</si>
  <si>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</si>
  <si>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</si>
  <si>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</si>
  <si>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</si>
  <si>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</si>
  <si>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</si>
  <si>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</si>
  <si>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</si>
  <si>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</si>
  <si>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</si>
  <si>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</si>
  <si>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</si>
  <si>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</si>
  <si>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</si>
  <si>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</si>
  <si>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</si>
  <si>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</si>
  <si>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</si>
  <si>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</si>
  <si>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</si>
  <si>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</si>
  <si>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</si>
  <si>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</si>
  <si>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</si>
  <si>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</si>
  <si>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</si>
  <si>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</si>
  <si>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</si>
  <si>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</si>
  <si>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</si>
  <si>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</si>
  <si>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</si>
  <si>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</si>
  <si>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</si>
  <si>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</si>
  <si>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</si>
  <si>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</si>
  <si>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</si>
  <si>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</si>
  <si>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</si>
  <si>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</si>
  <si>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</si>
  <si>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</si>
  <si>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</si>
  <si>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</si>
  <si>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</si>
  <si>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</si>
  <si>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기타</t>
    <phoneticPr fontId="3" type="noConversion"/>
  </si>
  <si>
    <t>홈페이지 내 채널편성표 업데이트 요청</t>
    <phoneticPr fontId="3" type="noConversion"/>
  </si>
  <si>
    <t>공지사항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</si>
  <si>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</si>
  <si>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</si>
  <si>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연차</t>
    <phoneticPr fontId="3" type="noConversion"/>
  </si>
  <si>
    <t>백신휴가</t>
    <phoneticPr fontId="3" type="noConversion"/>
  </si>
  <si>
    <t>10월 29일</t>
    <phoneticPr fontId="3" type="noConversion"/>
  </si>
  <si>
    <t>기적 이벤트 (10/27~11/9)</t>
    <phoneticPr fontId="3" type="noConversion"/>
  </si>
  <si>
    <t>연휴를 책임질 B tv 추석 투어 15명 개인정보 파기</t>
    <phoneticPr fontId="3" type="noConversion"/>
  </si>
  <si>
    <t>JTBC 월정액 - 메가박스 부티크 티켓 이벤트 당첨자 발표 65명 개인정보 파기</t>
    <phoneticPr fontId="3" type="noConversion"/>
  </si>
  <si>
    <t>&lt;스네이크 아이즈: 지.아이.조&gt; 극장 동시개봉 이벤트 333명 개인정보 파기</t>
    <phoneticPr fontId="3" type="noConversion"/>
  </si>
  <si>
    <t>&lt;달나라 잼토끼의 추석선물&gt; 이벤트 122명 개인정보 파기</t>
    <phoneticPr fontId="3" type="noConversion"/>
  </si>
  <si>
    <t>&lt;퍼피 구조대 더 무비&gt; 이벤트 777명 개인정보 파기</t>
    <phoneticPr fontId="3" type="noConversion"/>
  </si>
  <si>
    <t>&lt;스네이크 아이즈: 지.아이.조&gt; 극장 동시개봉 이벤트 1등 마사지건 2명 당첨자 교체</t>
    <phoneticPr fontId="3" type="noConversion"/>
  </si>
  <si>
    <t>&lt;아기상어 올리와 윌리엄&gt; 경품 프로모션 당첨자 발표 요청</t>
    <phoneticPr fontId="3" type="noConversion"/>
  </si>
  <si>
    <t>[요청] OCEAN 11월 선공개 MMS 이미지 제작 요청의 건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</si>
  <si>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</si>
  <si>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[프로모션_영화] &lt;보이스&gt; 예약구매 이벤트 진행 요청 (10/29~)</t>
    <phoneticPr fontId="3" type="noConversion"/>
  </si>
  <si>
    <t>[CJ/JTBC 6개월 약정 경품] 당첨자 1명 변경</t>
    <phoneticPr fontId="3" type="noConversion"/>
  </si>
  <si>
    <t>(급)[홈페이지] 홈페이지 &gt; 애니/키즈 설명페이지 내 영역 삭제 요청 건</t>
    <phoneticPr fontId="3" type="noConversion"/>
  </si>
  <si>
    <t>[프로모션_영화] &lt;사이렌&gt; 이벤트 진행 요청 (10/29~11/4)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</si>
</sst>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8" fillId="0" borderId="37" xfId="0" quotePrefix="1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9" fontId="6" fillId="0" borderId="37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39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20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177" fontId="15" fillId="7" borderId="15" xfId="0" applyNumberFormat="1" applyFont="1" applyFill="1" applyBorder="1" applyAlignment="1">
      <alignment horizontal="center" vertical="center"/>
    </xf>
    <xf numFmtId="177" fontId="15" fillId="7" borderId="40" xfId="0" applyNumberFormat="1" applyFont="1" applyFill="1" applyBorder="1" applyAlignment="1">
      <alignment horizontal="center" vertical="center"/>
    </xf>
    <xf numFmtId="177" fontId="15" fillId="7" borderId="31" xfId="0" applyNumberFormat="1" applyFont="1" applyFill="1" applyBorder="1" applyAlignment="1">
      <alignment horizontal="center" vertical="center"/>
    </xf>
    <xf numFmtId="177" fontId="15" fillId="7" borderId="18" xfId="0" applyNumberFormat="1" applyFont="1" applyFill="1" applyBorder="1" applyAlignment="1">
      <alignment horizontal="center" vertical="center"/>
    </xf>
    <xf numFmtId="177" fontId="15" fillId="7" borderId="2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40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1" xfId="0" applyNumberFormat="1" applyFont="1" applyFill="1" applyBorder="1" applyAlignment="1">
      <alignment horizontal="center" vertical="center"/>
    </xf>
    <xf numFmtId="177" fontId="15" fillId="7" borderId="34" xfId="0" applyNumberFormat="1" applyFont="1" applyFill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2"/>
  <sheetViews>
    <sheetView showGridLines="0" tabSelected="1" zoomScale="85" zoomScaleNormal="85" workbookViewId="0">
      <pane ySplit="7" topLeftCell="A39" activePane="bottomLeft" state="frozen"/>
      <selection pane="bottomLeft" activeCell="F58" sqref="F5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875" style="6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55"/>
      <c r="D1" s="3"/>
      <c r="E1" s="3"/>
      <c r="F1" s="3"/>
      <c r="G1" s="51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136" t="s">
        <v>16</v>
      </c>
      <c r="D2" s="136"/>
      <c r="E2" s="45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0" t="s">
        <v>71</v>
      </c>
      <c r="B3" s="8"/>
      <c r="C3" s="56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43" t="s">
        <v>12</v>
      </c>
      <c r="B4" s="144"/>
      <c r="C4" s="144"/>
      <c r="D4" s="144"/>
      <c r="E4" s="145"/>
      <c r="F4" s="140" t="s">
        <v>15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2"/>
    </row>
    <row r="5" spans="1:17" s="6" customFormat="1" ht="18" customHeight="1" x14ac:dyDescent="0.3">
      <c r="A5" s="146"/>
      <c r="B5" s="147"/>
      <c r="C5" s="147"/>
      <c r="D5" s="147"/>
      <c r="E5" s="148"/>
      <c r="F5" s="140" t="s">
        <v>22</v>
      </c>
      <c r="G5" s="141"/>
      <c r="H5" s="141"/>
      <c r="I5" s="141"/>
      <c r="J5" s="141"/>
      <c r="K5" s="141"/>
      <c r="L5" s="142"/>
      <c r="M5" s="140" t="s">
        <v>23</v>
      </c>
      <c r="N5" s="141"/>
      <c r="O5" s="141"/>
      <c r="P5" s="141"/>
      <c r="Q5" s="142"/>
    </row>
    <row r="6" spans="1:17" ht="18" customHeight="1" x14ac:dyDescent="0.3">
      <c r="A6" s="156" t="s">
        <v>5</v>
      </c>
      <c r="B6" s="156" t="s">
        <v>7</v>
      </c>
      <c r="C6" s="158" t="s">
        <v>6</v>
      </c>
      <c r="D6" s="160" t="s">
        <v>11</v>
      </c>
      <c r="E6" s="149" t="s">
        <v>13</v>
      </c>
      <c r="F6" s="149" t="s">
        <v>14</v>
      </c>
      <c r="G6" s="16" t="s">
        <v>21</v>
      </c>
      <c r="H6" s="86" t="s">
        <v>0</v>
      </c>
      <c r="I6" s="17" t="s">
        <v>1</v>
      </c>
      <c r="J6" s="97" t="s">
        <v>2</v>
      </c>
      <c r="K6" s="17" t="s">
        <v>3</v>
      </c>
      <c r="L6" s="106" t="s">
        <v>4</v>
      </c>
      <c r="M6" s="86" t="s">
        <v>0</v>
      </c>
      <c r="N6" s="17" t="s">
        <v>1</v>
      </c>
      <c r="O6" s="97" t="s">
        <v>2</v>
      </c>
      <c r="P6" s="114" t="s">
        <v>3</v>
      </c>
      <c r="Q6" s="115" t="s">
        <v>4</v>
      </c>
    </row>
    <row r="7" spans="1:17" ht="18" customHeight="1" x14ac:dyDescent="0.3">
      <c r="A7" s="157"/>
      <c r="B7" s="157"/>
      <c r="C7" s="159"/>
      <c r="D7" s="150"/>
      <c r="E7" s="150"/>
      <c r="F7" s="150"/>
      <c r="G7" s="18">
        <f t="shared" ref="G7:Q7" si="0">SUM(G8:G62)</f>
        <v>21.800000000000004</v>
      </c>
      <c r="H7" s="87">
        <f t="shared" si="0"/>
        <v>4.9999999999999991</v>
      </c>
      <c r="I7" s="19">
        <f t="shared" si="0"/>
        <v>4.9999999999999991</v>
      </c>
      <c r="J7" s="98">
        <f t="shared" si="0"/>
        <v>9</v>
      </c>
      <c r="K7" s="19">
        <f t="shared" si="0"/>
        <v>5</v>
      </c>
      <c r="L7" s="107">
        <f t="shared" si="0"/>
        <v>5</v>
      </c>
      <c r="M7" s="87">
        <f t="shared" si="0"/>
        <v>4.6999999999999993</v>
      </c>
      <c r="N7" s="19">
        <f t="shared" si="0"/>
        <v>3.3999999999999995</v>
      </c>
      <c r="O7" s="98">
        <f t="shared" si="0"/>
        <v>5</v>
      </c>
      <c r="P7" s="116">
        <f t="shared" si="0"/>
        <v>3.3999999999999995</v>
      </c>
      <c r="Q7" s="117">
        <f t="shared" si="0"/>
        <v>4.0999999999999996</v>
      </c>
    </row>
    <row r="8" spans="1:17" ht="20.100000000000001" customHeight="1" x14ac:dyDescent="0.3">
      <c r="A8" s="151" t="s">
        <v>42</v>
      </c>
      <c r="B8" s="137" t="s">
        <v>31</v>
      </c>
      <c r="C8" s="57" t="s">
        <v>58</v>
      </c>
      <c r="D8" s="23"/>
      <c r="E8" s="94" t="s">
        <v>8</v>
      </c>
      <c r="F8" s="11">
        <v>1</v>
      </c>
      <c r="G8" s="95">
        <f>IF(SUM(H8:L8)=0,"",SUM(H8:L8))</f>
        <v>1.3</v>
      </c>
      <c r="H8" s="92">
        <v>0.5</v>
      </c>
      <c r="I8" s="73">
        <v>0.5</v>
      </c>
      <c r="J8" s="99"/>
      <c r="K8" s="20">
        <v>0.3</v>
      </c>
      <c r="L8" s="108"/>
      <c r="M8" s="92">
        <v>0.6</v>
      </c>
      <c r="N8" s="73">
        <v>0.6</v>
      </c>
      <c r="O8" s="99"/>
      <c r="P8" s="73">
        <v>0.6</v>
      </c>
      <c r="Q8" s="118">
        <v>0.6</v>
      </c>
    </row>
    <row r="9" spans="1:17" ht="20.100000000000001" customHeight="1" x14ac:dyDescent="0.3">
      <c r="A9" s="152"/>
      <c r="B9" s="138"/>
      <c r="C9" s="62" t="s">
        <v>26</v>
      </c>
      <c r="D9" s="63"/>
      <c r="E9" s="64" t="s">
        <v>8</v>
      </c>
      <c r="F9" s="65">
        <v>1</v>
      </c>
      <c r="G9" s="66">
        <f>IF(SUM(H9:L9)=0,"",SUM(H9:L9))</f>
        <v>1.4</v>
      </c>
      <c r="H9" s="88">
        <v>0.5</v>
      </c>
      <c r="I9" s="70">
        <v>0.5</v>
      </c>
      <c r="J9" s="100"/>
      <c r="K9" s="67">
        <v>0.4</v>
      </c>
      <c r="L9" s="109"/>
      <c r="M9" s="88">
        <v>0.6</v>
      </c>
      <c r="N9" s="70">
        <v>0.6</v>
      </c>
      <c r="O9" s="100"/>
      <c r="P9" s="70">
        <v>0.6</v>
      </c>
      <c r="Q9" s="119">
        <v>0.6</v>
      </c>
    </row>
    <row r="10" spans="1:17" ht="20.100000000000001" customHeight="1" x14ac:dyDescent="0.3">
      <c r="A10" s="152"/>
      <c r="B10" s="139"/>
      <c r="C10" s="62" t="s">
        <v>27</v>
      </c>
      <c r="D10" s="63"/>
      <c r="E10" s="64" t="s">
        <v>8</v>
      </c>
      <c r="F10" s="84">
        <v>1</v>
      </c>
      <c r="G10" s="66">
        <f t="shared" ref="G10:G26" si="1">IF(SUM(H10:L10)=0,"",SUM(H10:L10))</f>
        <v>0.5</v>
      </c>
      <c r="H10" s="88">
        <v>0.5</v>
      </c>
      <c r="I10" s="70"/>
      <c r="J10" s="100"/>
      <c r="K10" s="67"/>
      <c r="L10" s="109"/>
      <c r="M10" s="88">
        <v>0.6</v>
      </c>
      <c r="N10" s="70"/>
      <c r="O10" s="100"/>
      <c r="P10" s="70"/>
      <c r="Q10" s="119"/>
    </row>
    <row r="11" spans="1:17" ht="20.100000000000001" customHeight="1" x14ac:dyDescent="0.3">
      <c r="A11" s="152"/>
      <c r="B11" s="139"/>
      <c r="C11" s="62" t="s">
        <v>28</v>
      </c>
      <c r="D11" s="63"/>
      <c r="E11" s="64" t="s">
        <v>39</v>
      </c>
      <c r="F11" s="65">
        <v>1</v>
      </c>
      <c r="G11" s="66">
        <f t="shared" si="1"/>
        <v>0.3</v>
      </c>
      <c r="H11" s="88">
        <v>0.3</v>
      </c>
      <c r="I11" s="70"/>
      <c r="J11" s="100"/>
      <c r="K11" s="67"/>
      <c r="L11" s="109"/>
      <c r="M11" s="88">
        <v>0.3</v>
      </c>
      <c r="N11" s="70"/>
      <c r="O11" s="100"/>
      <c r="P11" s="70"/>
      <c r="Q11" s="119"/>
    </row>
    <row r="12" spans="1:17" ht="20.100000000000001" customHeight="1" x14ac:dyDescent="0.3">
      <c r="A12" s="152"/>
      <c r="B12" s="139"/>
      <c r="C12" s="62" t="s">
        <v>29</v>
      </c>
      <c r="D12" s="63"/>
      <c r="E12" s="64" t="s">
        <v>8</v>
      </c>
      <c r="F12" s="83">
        <v>1</v>
      </c>
      <c r="G12" s="66">
        <f t="shared" si="1"/>
        <v>0.8</v>
      </c>
      <c r="H12" s="88"/>
      <c r="I12" s="70">
        <v>0.8</v>
      </c>
      <c r="J12" s="100"/>
      <c r="K12" s="67"/>
      <c r="L12" s="109"/>
      <c r="M12" s="88"/>
      <c r="N12" s="70">
        <v>0.8</v>
      </c>
      <c r="O12" s="100"/>
      <c r="P12" s="70"/>
      <c r="Q12" s="119"/>
    </row>
    <row r="13" spans="1:17" ht="20.100000000000001" customHeight="1" x14ac:dyDescent="0.3">
      <c r="A13" s="152"/>
      <c r="B13" s="139" t="s">
        <v>34</v>
      </c>
      <c r="C13" s="62" t="s">
        <v>33</v>
      </c>
      <c r="D13" s="63"/>
      <c r="E13" s="64" t="s">
        <v>8</v>
      </c>
      <c r="F13" s="65">
        <v>1</v>
      </c>
      <c r="G13" s="66">
        <f t="shared" si="1"/>
        <v>1.1000000000000001</v>
      </c>
      <c r="H13" s="88">
        <v>0.4</v>
      </c>
      <c r="I13" s="70">
        <v>0.3</v>
      </c>
      <c r="J13" s="100"/>
      <c r="K13" s="67">
        <v>0.4</v>
      </c>
      <c r="L13" s="109"/>
      <c r="M13" s="88"/>
      <c r="N13" s="70">
        <v>0.5</v>
      </c>
      <c r="O13" s="100"/>
      <c r="P13" s="70">
        <v>0.8</v>
      </c>
      <c r="Q13" s="119"/>
    </row>
    <row r="14" spans="1:17" ht="20.100000000000001" customHeight="1" x14ac:dyDescent="0.3">
      <c r="A14" s="152"/>
      <c r="B14" s="139"/>
      <c r="C14" s="62" t="s">
        <v>35</v>
      </c>
      <c r="D14" s="63"/>
      <c r="E14" s="64" t="s">
        <v>8</v>
      </c>
      <c r="F14" s="65">
        <v>1</v>
      </c>
      <c r="G14" s="66" t="str">
        <f t="shared" si="1"/>
        <v/>
      </c>
      <c r="H14" s="88"/>
      <c r="I14" s="70"/>
      <c r="J14" s="100"/>
      <c r="K14" s="67"/>
      <c r="L14" s="109"/>
      <c r="M14" s="88">
        <v>0.5</v>
      </c>
      <c r="N14" s="70"/>
      <c r="O14" s="100"/>
      <c r="P14" s="70"/>
      <c r="Q14" s="119">
        <v>0.6</v>
      </c>
    </row>
    <row r="15" spans="1:17" ht="20.100000000000001" customHeight="1" x14ac:dyDescent="0.3">
      <c r="A15" s="152"/>
      <c r="B15" s="139"/>
      <c r="C15" s="62" t="s">
        <v>36</v>
      </c>
      <c r="D15" s="63" t="s">
        <v>48</v>
      </c>
      <c r="E15" s="64" t="s">
        <v>8</v>
      </c>
      <c r="F15" s="83">
        <v>0</v>
      </c>
      <c r="G15" s="66" t="str">
        <f t="shared" si="1"/>
        <v/>
      </c>
      <c r="H15" s="88"/>
      <c r="I15" s="70"/>
      <c r="J15" s="100"/>
      <c r="K15" s="67"/>
      <c r="L15" s="109"/>
      <c r="M15" s="88"/>
      <c r="N15" s="70"/>
      <c r="O15" s="100"/>
      <c r="P15" s="70"/>
      <c r="Q15" s="119"/>
    </row>
    <row r="16" spans="1:17" ht="20.100000000000001" customHeight="1" x14ac:dyDescent="0.3">
      <c r="A16" s="152"/>
      <c r="B16" s="139"/>
      <c r="C16" s="62" t="s">
        <v>37</v>
      </c>
      <c r="D16" s="63"/>
      <c r="E16" s="64" t="s">
        <v>8</v>
      </c>
      <c r="F16" s="65">
        <v>1</v>
      </c>
      <c r="G16" s="66">
        <f t="shared" si="1"/>
        <v>0.3</v>
      </c>
      <c r="H16" s="88"/>
      <c r="I16" s="70"/>
      <c r="J16" s="100"/>
      <c r="K16" s="67">
        <v>0.3</v>
      </c>
      <c r="L16" s="109"/>
      <c r="M16" s="88"/>
      <c r="N16" s="70"/>
      <c r="O16" s="100"/>
      <c r="P16" s="70"/>
      <c r="Q16" s="119">
        <v>0.6</v>
      </c>
    </row>
    <row r="17" spans="1:17" ht="20.100000000000001" customHeight="1" x14ac:dyDescent="0.3">
      <c r="A17" s="152"/>
      <c r="B17" s="139"/>
      <c r="C17" s="62" t="s">
        <v>50</v>
      </c>
      <c r="D17" s="63"/>
      <c r="E17" s="64" t="s">
        <v>8</v>
      </c>
      <c r="F17" s="65">
        <v>1</v>
      </c>
      <c r="G17" s="66">
        <f t="shared" si="1"/>
        <v>0.3</v>
      </c>
      <c r="H17" s="88"/>
      <c r="I17" s="70"/>
      <c r="J17" s="100"/>
      <c r="K17" s="67">
        <v>0.3</v>
      </c>
      <c r="L17" s="109"/>
      <c r="M17" s="88">
        <v>0.5</v>
      </c>
      <c r="N17" s="70"/>
      <c r="O17" s="100"/>
      <c r="P17" s="70"/>
      <c r="Q17" s="119">
        <v>0.6</v>
      </c>
    </row>
    <row r="18" spans="1:17" ht="20.100000000000001" customHeight="1" x14ac:dyDescent="0.3">
      <c r="A18" s="152"/>
      <c r="B18" s="139"/>
      <c r="C18" s="62" t="s">
        <v>38</v>
      </c>
      <c r="D18" s="63"/>
      <c r="E18" s="64" t="s">
        <v>8</v>
      </c>
      <c r="F18" s="83">
        <v>0</v>
      </c>
      <c r="G18" s="66" t="str">
        <f t="shared" si="1"/>
        <v/>
      </c>
      <c r="H18" s="88"/>
      <c r="I18" s="70"/>
      <c r="J18" s="100"/>
      <c r="K18" s="67"/>
      <c r="L18" s="109"/>
      <c r="M18" s="88">
        <v>0.4</v>
      </c>
      <c r="N18" s="70"/>
      <c r="O18" s="100"/>
      <c r="P18" s="70"/>
      <c r="Q18" s="119">
        <v>0.6</v>
      </c>
    </row>
    <row r="19" spans="1:17" ht="20.100000000000001" customHeight="1" x14ac:dyDescent="0.3">
      <c r="A19" s="152"/>
      <c r="B19" s="128" t="s">
        <v>32</v>
      </c>
      <c r="C19" s="62" t="s">
        <v>46</v>
      </c>
      <c r="D19" s="62"/>
      <c r="E19" s="64" t="s">
        <v>8</v>
      </c>
      <c r="F19" s="83">
        <v>0</v>
      </c>
      <c r="G19" s="66" t="str">
        <f t="shared" si="1"/>
        <v/>
      </c>
      <c r="H19" s="88"/>
      <c r="I19" s="70"/>
      <c r="J19" s="100"/>
      <c r="K19" s="67"/>
      <c r="L19" s="109"/>
      <c r="M19" s="88"/>
      <c r="N19" s="70"/>
      <c r="O19" s="100"/>
      <c r="P19" s="70"/>
      <c r="Q19" s="119"/>
    </row>
    <row r="20" spans="1:17" ht="20.100000000000001" customHeight="1" x14ac:dyDescent="0.3">
      <c r="A20" s="152"/>
      <c r="B20" s="129"/>
      <c r="C20" s="62" t="s">
        <v>44</v>
      </c>
      <c r="D20" s="62"/>
      <c r="E20" s="64" t="s">
        <v>8</v>
      </c>
      <c r="F20" s="83">
        <v>1</v>
      </c>
      <c r="G20" s="66">
        <f t="shared" si="1"/>
        <v>1</v>
      </c>
      <c r="H20" s="88">
        <v>0.3</v>
      </c>
      <c r="I20" s="70">
        <v>0.4</v>
      </c>
      <c r="J20" s="100"/>
      <c r="K20" s="70">
        <v>0.3</v>
      </c>
      <c r="L20" s="109"/>
      <c r="M20" s="88"/>
      <c r="N20" s="70"/>
      <c r="O20" s="100"/>
      <c r="P20" s="70"/>
      <c r="Q20" s="119"/>
    </row>
    <row r="21" spans="1:17" ht="20.100000000000001" customHeight="1" x14ac:dyDescent="0.3">
      <c r="A21" s="152"/>
      <c r="B21" s="129"/>
      <c r="C21" s="62" t="s">
        <v>45</v>
      </c>
      <c r="D21" s="63"/>
      <c r="E21" s="64" t="s">
        <v>8</v>
      </c>
      <c r="F21" s="83">
        <v>1</v>
      </c>
      <c r="G21" s="66">
        <f t="shared" si="1"/>
        <v>1</v>
      </c>
      <c r="H21" s="88"/>
      <c r="I21" s="70">
        <v>0.4</v>
      </c>
      <c r="J21" s="100">
        <v>0.3</v>
      </c>
      <c r="K21" s="70">
        <v>0.3</v>
      </c>
      <c r="L21" s="109"/>
      <c r="M21" s="88"/>
      <c r="N21" s="70"/>
      <c r="O21" s="100"/>
      <c r="P21" s="70"/>
      <c r="Q21" s="119"/>
    </row>
    <row r="22" spans="1:17" ht="20.100000000000001" customHeight="1" x14ac:dyDescent="0.3">
      <c r="A22" s="152"/>
      <c r="B22" s="129"/>
      <c r="C22" s="62" t="s">
        <v>30</v>
      </c>
      <c r="D22" s="62"/>
      <c r="E22" s="64" t="s">
        <v>8</v>
      </c>
      <c r="F22" s="65">
        <v>1</v>
      </c>
      <c r="G22" s="66" t="str">
        <f t="shared" si="1"/>
        <v/>
      </c>
      <c r="H22" s="88"/>
      <c r="I22" s="70"/>
      <c r="J22" s="100"/>
      <c r="K22" s="67"/>
      <c r="L22" s="109"/>
      <c r="M22" s="88"/>
      <c r="N22" s="70"/>
      <c r="O22" s="100"/>
      <c r="P22" s="70"/>
      <c r="Q22" s="119"/>
    </row>
    <row r="23" spans="1:17" ht="20.100000000000001" customHeight="1" x14ac:dyDescent="0.3">
      <c r="A23" s="152"/>
      <c r="B23" s="129"/>
      <c r="C23" s="62" t="s">
        <v>43</v>
      </c>
      <c r="D23" s="63"/>
      <c r="E23" s="64" t="s">
        <v>8</v>
      </c>
      <c r="F23" s="83">
        <v>0</v>
      </c>
      <c r="G23" s="66" t="str">
        <f t="shared" si="1"/>
        <v/>
      </c>
      <c r="H23" s="88"/>
      <c r="I23" s="70"/>
      <c r="J23" s="100"/>
      <c r="K23" s="67"/>
      <c r="L23" s="109"/>
      <c r="M23" s="88"/>
      <c r="N23" s="70"/>
      <c r="O23" s="100"/>
      <c r="P23" s="70"/>
      <c r="Q23" s="119"/>
    </row>
    <row r="24" spans="1:17" ht="20.100000000000001" customHeight="1" x14ac:dyDescent="0.3">
      <c r="A24" s="152"/>
      <c r="B24" s="129"/>
      <c r="C24" s="62" t="s">
        <v>55</v>
      </c>
      <c r="D24" s="63"/>
      <c r="E24" s="64" t="s">
        <v>39</v>
      </c>
      <c r="F24" s="83">
        <v>0</v>
      </c>
      <c r="G24" s="66" t="str">
        <f t="shared" si="1"/>
        <v/>
      </c>
      <c r="H24" s="88"/>
      <c r="I24" s="70"/>
      <c r="J24" s="100"/>
      <c r="K24" s="67"/>
      <c r="L24" s="109"/>
      <c r="M24" s="88"/>
      <c r="N24" s="70"/>
      <c r="O24" s="100"/>
      <c r="P24" s="70"/>
      <c r="Q24" s="119"/>
    </row>
    <row r="25" spans="1:17" ht="16.5" hidden="1" customHeight="1" x14ac:dyDescent="0.3">
      <c r="A25" s="152"/>
      <c r="B25" s="128" t="s">
        <v>47</v>
      </c>
      <c r="C25" s="68"/>
      <c r="D25" s="63"/>
      <c r="E25" s="64" t="s">
        <v>39</v>
      </c>
      <c r="F25" s="65"/>
      <c r="G25" s="66" t="str">
        <f t="shared" si="1"/>
        <v/>
      </c>
      <c r="H25" s="88"/>
      <c r="I25" s="70"/>
      <c r="J25" s="100"/>
      <c r="K25" s="67"/>
      <c r="L25" s="109"/>
      <c r="M25" s="88"/>
      <c r="N25" s="70"/>
      <c r="O25" s="100"/>
      <c r="P25" s="70"/>
      <c r="Q25" s="119"/>
    </row>
    <row r="26" spans="1:17" ht="16.5" hidden="1" customHeight="1" x14ac:dyDescent="0.3">
      <c r="A26" s="152"/>
      <c r="B26" s="138"/>
      <c r="C26" s="68"/>
      <c r="D26" s="63"/>
      <c r="E26" s="64" t="s">
        <v>39</v>
      </c>
      <c r="F26" s="65"/>
      <c r="G26" s="66" t="str">
        <f t="shared" si="1"/>
        <v/>
      </c>
      <c r="H26" s="88"/>
      <c r="I26" s="70"/>
      <c r="J26" s="100"/>
      <c r="K26" s="67"/>
      <c r="L26" s="109"/>
      <c r="M26" s="88"/>
      <c r="N26" s="70"/>
      <c r="O26" s="100"/>
      <c r="P26" s="70"/>
      <c r="Q26" s="119"/>
    </row>
    <row r="27" spans="1:17" x14ac:dyDescent="0.3">
      <c r="A27" s="152"/>
      <c r="B27" s="128" t="s">
        <v>54</v>
      </c>
      <c r="C27" s="79" t="s">
        <v>63</v>
      </c>
      <c r="D27" s="80"/>
      <c r="E27" s="64" t="s">
        <v>39</v>
      </c>
      <c r="F27" s="83">
        <v>1</v>
      </c>
      <c r="G27" s="66">
        <f t="shared" ref="G27" si="2">IF(SUM(H27:L27)=0,"",SUM(H27:L27))</f>
        <v>0.3</v>
      </c>
      <c r="H27" s="89">
        <v>0.3</v>
      </c>
      <c r="I27" s="71"/>
      <c r="J27" s="101"/>
      <c r="K27" s="81"/>
      <c r="L27" s="110"/>
      <c r="M27" s="89"/>
      <c r="N27" s="71"/>
      <c r="O27" s="101"/>
      <c r="P27" s="71"/>
      <c r="Q27" s="120"/>
    </row>
    <row r="28" spans="1:17" ht="25.5" x14ac:dyDescent="0.3">
      <c r="A28" s="152"/>
      <c r="B28" s="129"/>
      <c r="C28" s="79" t="s">
        <v>64</v>
      </c>
      <c r="D28" s="80"/>
      <c r="E28" s="64" t="s">
        <v>39</v>
      </c>
      <c r="F28" s="83">
        <v>1</v>
      </c>
      <c r="G28" s="66"/>
      <c r="H28" s="89">
        <v>0.3</v>
      </c>
      <c r="I28" s="71"/>
      <c r="J28" s="101"/>
      <c r="K28" s="81"/>
      <c r="L28" s="110"/>
      <c r="M28" s="89"/>
      <c r="N28" s="71"/>
      <c r="O28" s="101"/>
      <c r="P28" s="71"/>
      <c r="Q28" s="120"/>
    </row>
    <row r="29" spans="1:17" ht="25.5" x14ac:dyDescent="0.3">
      <c r="A29" s="152"/>
      <c r="B29" s="129"/>
      <c r="C29" s="79" t="s">
        <v>65</v>
      </c>
      <c r="D29" s="80"/>
      <c r="E29" s="64" t="s">
        <v>39</v>
      </c>
      <c r="F29" s="83">
        <v>1</v>
      </c>
      <c r="G29" s="66"/>
      <c r="H29" s="89"/>
      <c r="I29" s="71"/>
      <c r="J29" s="101"/>
      <c r="K29" s="81">
        <v>0.3</v>
      </c>
      <c r="L29" s="110"/>
      <c r="M29" s="89"/>
      <c r="N29" s="71"/>
      <c r="O29" s="101"/>
      <c r="P29" s="71"/>
      <c r="Q29" s="120"/>
    </row>
    <row r="30" spans="1:17" x14ac:dyDescent="0.3">
      <c r="A30" s="152"/>
      <c r="B30" s="129"/>
      <c r="C30" s="79" t="s">
        <v>66</v>
      </c>
      <c r="D30" s="80"/>
      <c r="E30" s="64" t="s">
        <v>39</v>
      </c>
      <c r="F30" s="83">
        <v>1</v>
      </c>
      <c r="G30" s="66"/>
      <c r="H30" s="89"/>
      <c r="I30" s="71"/>
      <c r="J30" s="101"/>
      <c r="K30" s="81"/>
      <c r="L30" s="110"/>
      <c r="M30" s="89"/>
      <c r="N30" s="71"/>
      <c r="O30" s="101"/>
      <c r="P30" s="71"/>
      <c r="Q30" s="120"/>
    </row>
    <row r="31" spans="1:17" x14ac:dyDescent="0.3">
      <c r="A31" s="152"/>
      <c r="B31" s="129"/>
      <c r="C31" s="79" t="s">
        <v>67</v>
      </c>
      <c r="D31" s="80"/>
      <c r="E31" s="64" t="s">
        <v>39</v>
      </c>
      <c r="F31" s="83">
        <v>1</v>
      </c>
      <c r="G31" s="66"/>
      <c r="H31" s="89"/>
      <c r="I31" s="71"/>
      <c r="J31" s="101"/>
      <c r="K31" s="81"/>
      <c r="L31" s="110"/>
      <c r="M31" s="89"/>
      <c r="N31" s="71"/>
      <c r="O31" s="101"/>
      <c r="P31" s="71"/>
      <c r="Q31" s="120"/>
    </row>
    <row r="32" spans="1:17" x14ac:dyDescent="0.3">
      <c r="A32" s="152"/>
      <c r="B32" s="129"/>
      <c r="C32" s="79" t="s">
        <v>70</v>
      </c>
      <c r="D32" s="80"/>
      <c r="E32" s="64" t="s">
        <v>8</v>
      </c>
      <c r="F32" s="83">
        <v>0.2</v>
      </c>
      <c r="G32" s="66"/>
      <c r="H32" s="89"/>
      <c r="I32" s="71">
        <v>0.2</v>
      </c>
      <c r="J32" s="101">
        <v>0.2</v>
      </c>
      <c r="K32" s="81"/>
      <c r="L32" s="110"/>
      <c r="M32" s="89"/>
      <c r="N32" s="71"/>
      <c r="O32" s="101"/>
      <c r="P32" s="71"/>
      <c r="Q32" s="120"/>
    </row>
    <row r="33" spans="1:17" ht="25.5" x14ac:dyDescent="0.3">
      <c r="A33" s="152"/>
      <c r="B33" s="138"/>
      <c r="C33" s="79" t="s">
        <v>74</v>
      </c>
      <c r="D33" s="80"/>
      <c r="E33" s="64" t="s">
        <v>8</v>
      </c>
      <c r="F33" s="83">
        <v>1</v>
      </c>
      <c r="G33" s="124"/>
      <c r="H33" s="89"/>
      <c r="I33" s="71"/>
      <c r="J33" s="101">
        <v>3.2</v>
      </c>
      <c r="K33" s="81">
        <v>0.4</v>
      </c>
      <c r="L33" s="110"/>
      <c r="M33" s="89"/>
      <c r="N33" s="71"/>
      <c r="O33" s="101"/>
      <c r="P33" s="71"/>
      <c r="Q33" s="120"/>
    </row>
    <row r="34" spans="1:17" ht="25.5" x14ac:dyDescent="0.3">
      <c r="A34" s="152"/>
      <c r="B34" s="154" t="s">
        <v>51</v>
      </c>
      <c r="C34" s="75" t="s">
        <v>68</v>
      </c>
      <c r="D34" s="76"/>
      <c r="E34" s="64" t="s">
        <v>8</v>
      </c>
      <c r="F34" s="83">
        <v>1</v>
      </c>
      <c r="G34" s="30"/>
      <c r="H34" s="88">
        <v>0.3</v>
      </c>
      <c r="I34" s="70"/>
      <c r="J34" s="100"/>
      <c r="K34" s="78"/>
      <c r="L34" s="109"/>
      <c r="M34" s="88"/>
      <c r="N34" s="70"/>
      <c r="O34" s="101"/>
      <c r="P34" s="71"/>
      <c r="Q34" s="120"/>
    </row>
    <row r="35" spans="1:17" ht="31.9" customHeight="1" x14ac:dyDescent="0.3">
      <c r="A35" s="152"/>
      <c r="B35" s="155"/>
      <c r="C35" s="75" t="s">
        <v>62</v>
      </c>
      <c r="D35" s="76"/>
      <c r="E35" s="64" t="s">
        <v>8</v>
      </c>
      <c r="F35" s="83">
        <v>1</v>
      </c>
      <c r="G35" s="30"/>
      <c r="H35" s="88">
        <v>0.4</v>
      </c>
      <c r="I35" s="70">
        <v>0.5</v>
      </c>
      <c r="J35" s="100"/>
      <c r="K35" s="78"/>
      <c r="L35" s="109"/>
      <c r="M35" s="88"/>
      <c r="N35" s="70"/>
      <c r="O35" s="100"/>
      <c r="P35" s="70"/>
      <c r="Q35" s="119"/>
    </row>
    <row r="36" spans="1:17" ht="31.5" customHeight="1" x14ac:dyDescent="0.3">
      <c r="A36" s="152"/>
      <c r="B36" s="155"/>
      <c r="C36" s="58" t="s">
        <v>69</v>
      </c>
      <c r="D36" s="28"/>
      <c r="E36" s="64" t="s">
        <v>8</v>
      </c>
      <c r="F36" s="83">
        <v>1</v>
      </c>
      <c r="G36" s="30"/>
      <c r="H36" s="88"/>
      <c r="I36" s="70">
        <v>0.5</v>
      </c>
      <c r="J36" s="100"/>
      <c r="K36" s="78"/>
      <c r="L36" s="109"/>
      <c r="M36" s="88"/>
      <c r="N36" s="70"/>
      <c r="O36" s="100"/>
      <c r="P36" s="70"/>
      <c r="Q36" s="119"/>
    </row>
    <row r="37" spans="1:17" ht="31.5" customHeight="1" x14ac:dyDescent="0.3">
      <c r="A37" s="152"/>
      <c r="B37" s="155"/>
      <c r="C37" s="75" t="s">
        <v>72</v>
      </c>
      <c r="D37" s="58"/>
      <c r="E37" s="64" t="s">
        <v>8</v>
      </c>
      <c r="F37" s="83">
        <v>1</v>
      </c>
      <c r="G37" s="66"/>
      <c r="H37" s="89"/>
      <c r="I37" s="71"/>
      <c r="J37" s="101"/>
      <c r="K37" s="31">
        <v>0.3</v>
      </c>
      <c r="L37" s="110"/>
      <c r="M37" s="89"/>
      <c r="N37" s="71"/>
      <c r="O37" s="101"/>
      <c r="P37" s="71"/>
      <c r="Q37" s="120"/>
    </row>
    <row r="38" spans="1:17" x14ac:dyDescent="0.3">
      <c r="A38" s="152"/>
      <c r="B38" s="155"/>
      <c r="C38" s="75" t="s">
        <v>73</v>
      </c>
      <c r="D38" s="76"/>
      <c r="E38" s="64" t="s">
        <v>39</v>
      </c>
      <c r="F38" s="83">
        <v>1</v>
      </c>
      <c r="G38" s="30"/>
      <c r="H38" s="89"/>
      <c r="I38" s="71"/>
      <c r="J38" s="101">
        <v>0.3</v>
      </c>
      <c r="K38" s="31"/>
      <c r="L38" s="110"/>
      <c r="M38" s="89"/>
      <c r="N38" s="71"/>
      <c r="O38" s="101"/>
      <c r="P38" s="71"/>
      <c r="Q38" s="120"/>
    </row>
    <row r="39" spans="1:17" x14ac:dyDescent="0.3">
      <c r="A39" s="152"/>
      <c r="B39" s="155"/>
      <c r="C39" s="75" t="s">
        <v>75</v>
      </c>
      <c r="D39" s="76"/>
      <c r="E39" s="64" t="s">
        <v>8</v>
      </c>
      <c r="F39" s="83">
        <v>1</v>
      </c>
      <c r="G39" s="30"/>
      <c r="H39" s="88"/>
      <c r="I39" s="70"/>
      <c r="J39" s="100"/>
      <c r="K39" s="78">
        <v>0.3</v>
      </c>
      <c r="L39" s="109"/>
      <c r="M39" s="88"/>
      <c r="N39" s="70"/>
      <c r="O39" s="100"/>
      <c r="P39" s="70"/>
      <c r="Q39" s="119"/>
    </row>
    <row r="40" spans="1:17" x14ac:dyDescent="0.3">
      <c r="A40" s="152"/>
      <c r="B40" s="155"/>
      <c r="C40" s="75"/>
      <c r="D40" s="76"/>
      <c r="E40" s="64"/>
      <c r="F40" s="83"/>
      <c r="G40" s="30"/>
      <c r="H40" s="88"/>
      <c r="I40" s="70"/>
      <c r="J40" s="100"/>
      <c r="K40" s="78"/>
      <c r="L40" s="109"/>
      <c r="M40" s="88"/>
      <c r="N40" s="70"/>
      <c r="O40" s="100"/>
      <c r="P40" s="70"/>
      <c r="Q40" s="119"/>
    </row>
    <row r="41" spans="1:17" x14ac:dyDescent="0.3">
      <c r="A41" s="152"/>
      <c r="B41" s="155"/>
      <c r="C41" s="58"/>
      <c r="D41" s="28"/>
      <c r="E41" s="64"/>
      <c r="F41" s="83"/>
      <c r="G41" s="30"/>
      <c r="H41" s="89"/>
      <c r="I41" s="71"/>
      <c r="J41" s="101"/>
      <c r="K41" s="31"/>
      <c r="L41" s="110"/>
      <c r="M41" s="89"/>
      <c r="N41" s="71"/>
      <c r="O41" s="101"/>
      <c r="P41" s="71"/>
      <c r="Q41" s="120"/>
    </row>
    <row r="42" spans="1:17" ht="27.75" customHeight="1" x14ac:dyDescent="0.3">
      <c r="A42" s="152"/>
      <c r="B42" s="155"/>
      <c r="C42" s="58"/>
      <c r="D42" s="28"/>
      <c r="E42" s="64"/>
      <c r="F42" s="83"/>
      <c r="G42" s="30"/>
      <c r="H42" s="88"/>
      <c r="I42" s="70"/>
      <c r="J42" s="100"/>
      <c r="K42" s="78"/>
      <c r="L42" s="109"/>
      <c r="M42" s="88"/>
      <c r="N42" s="70"/>
      <c r="O42" s="100"/>
      <c r="P42" s="70"/>
      <c r="Q42" s="119"/>
    </row>
    <row r="43" spans="1:17" x14ac:dyDescent="0.3">
      <c r="A43" s="152"/>
      <c r="B43" s="155"/>
      <c r="C43" s="75"/>
      <c r="D43" s="76"/>
      <c r="E43" s="64"/>
      <c r="F43" s="83"/>
      <c r="G43" s="82" t="str">
        <f t="shared" ref="G43:G59" si="3">IF(SUM(H43:L43)=0,"",SUM(H43:L43))</f>
        <v/>
      </c>
      <c r="H43" s="88"/>
      <c r="I43" s="70"/>
      <c r="J43" s="100"/>
      <c r="K43" s="78"/>
      <c r="L43" s="109"/>
      <c r="M43" s="88"/>
      <c r="N43" s="70"/>
      <c r="O43" s="100"/>
      <c r="P43" s="70"/>
      <c r="Q43" s="119"/>
    </row>
    <row r="44" spans="1:17" x14ac:dyDescent="0.3">
      <c r="A44" s="152"/>
      <c r="B44" s="155"/>
      <c r="C44" s="75"/>
      <c r="D44" s="76"/>
      <c r="E44" s="64"/>
      <c r="F44" s="83"/>
      <c r="G44" s="82"/>
      <c r="H44" s="88"/>
      <c r="I44" s="70"/>
      <c r="J44" s="100"/>
      <c r="K44" s="78"/>
      <c r="L44" s="109"/>
      <c r="M44" s="88"/>
      <c r="N44" s="70"/>
      <c r="O44" s="100"/>
      <c r="P44" s="70"/>
      <c r="Q44" s="119"/>
    </row>
    <row r="45" spans="1:17" ht="20.100000000000001" customHeight="1" x14ac:dyDescent="0.3">
      <c r="A45" s="152"/>
      <c r="B45" s="32"/>
      <c r="C45" s="59"/>
      <c r="D45" s="33"/>
      <c r="E45" s="35"/>
      <c r="F45" s="12"/>
      <c r="G45" s="36"/>
      <c r="H45" s="90"/>
      <c r="I45" s="72"/>
      <c r="J45" s="102"/>
      <c r="K45" s="37"/>
      <c r="L45" s="111"/>
      <c r="M45" s="90"/>
      <c r="N45" s="72"/>
      <c r="O45" s="102"/>
      <c r="P45" s="72"/>
      <c r="Q45" s="121"/>
    </row>
    <row r="46" spans="1:17" ht="20.100000000000001" customHeight="1" x14ac:dyDescent="0.3">
      <c r="A46" s="152"/>
      <c r="B46" s="32"/>
      <c r="C46" s="59"/>
      <c r="D46" s="33"/>
      <c r="E46" s="35"/>
      <c r="F46" s="12"/>
      <c r="G46" s="36"/>
      <c r="H46" s="90"/>
      <c r="I46" s="72"/>
      <c r="J46" s="102"/>
      <c r="K46" s="37"/>
      <c r="L46" s="111"/>
      <c r="M46" s="90"/>
      <c r="N46" s="72"/>
      <c r="O46" s="102"/>
      <c r="P46" s="72"/>
      <c r="Q46" s="121"/>
    </row>
    <row r="47" spans="1:17" ht="20.100000000000001" customHeight="1" x14ac:dyDescent="0.3">
      <c r="A47" s="153"/>
      <c r="B47" s="27"/>
      <c r="C47" s="58"/>
      <c r="D47" s="28"/>
      <c r="E47" s="29"/>
      <c r="F47" s="83"/>
      <c r="G47" s="30"/>
      <c r="H47" s="89"/>
      <c r="I47" s="71"/>
      <c r="J47" s="101"/>
      <c r="K47" s="31"/>
      <c r="L47" s="110"/>
      <c r="M47" s="89"/>
      <c r="N47" s="71"/>
      <c r="O47" s="101"/>
      <c r="P47" s="71"/>
      <c r="Q47" s="120"/>
    </row>
    <row r="48" spans="1:17" ht="29.45" customHeight="1" x14ac:dyDescent="0.3">
      <c r="A48" s="43"/>
      <c r="B48" s="26" t="s">
        <v>56</v>
      </c>
      <c r="C48" s="75"/>
      <c r="D48" s="76"/>
      <c r="E48" s="64"/>
      <c r="F48" s="83"/>
      <c r="G48" s="82"/>
      <c r="H48" s="88"/>
      <c r="I48" s="70"/>
      <c r="J48" s="100"/>
      <c r="K48" s="78"/>
      <c r="L48" s="109"/>
      <c r="M48" s="88"/>
      <c r="N48" s="70"/>
      <c r="O48" s="100"/>
      <c r="P48" s="70"/>
      <c r="Q48" s="119"/>
    </row>
    <row r="49" spans="1:17" x14ac:dyDescent="0.3">
      <c r="A49" s="41"/>
      <c r="B49" s="32"/>
      <c r="C49" s="75"/>
      <c r="D49" s="76"/>
      <c r="E49" s="64"/>
      <c r="F49" s="77"/>
      <c r="G49" s="82"/>
      <c r="H49" s="88"/>
      <c r="I49" s="70"/>
      <c r="J49" s="100"/>
      <c r="K49" s="78"/>
      <c r="L49" s="109"/>
      <c r="M49" s="88"/>
      <c r="N49" s="70"/>
      <c r="O49" s="100"/>
      <c r="P49" s="70"/>
      <c r="Q49" s="119"/>
    </row>
    <row r="50" spans="1:17" ht="31.5" customHeight="1" x14ac:dyDescent="0.3">
      <c r="A50" s="42"/>
      <c r="B50" s="27"/>
      <c r="C50" s="75"/>
      <c r="D50" s="76"/>
      <c r="E50" s="64"/>
      <c r="F50" s="77"/>
      <c r="G50" s="82"/>
      <c r="H50" s="89"/>
      <c r="I50" s="71"/>
      <c r="J50" s="101"/>
      <c r="K50" s="31"/>
      <c r="L50" s="110"/>
      <c r="M50" s="89"/>
      <c r="N50" s="71"/>
      <c r="O50" s="101"/>
      <c r="P50" s="71"/>
      <c r="Q50" s="120"/>
    </row>
    <row r="51" spans="1:17" ht="20.100000000000001" customHeight="1" x14ac:dyDescent="0.3">
      <c r="A51" s="43" t="s">
        <v>17</v>
      </c>
      <c r="B51" s="85" t="s">
        <v>40</v>
      </c>
      <c r="C51" s="59"/>
      <c r="D51" s="33"/>
      <c r="E51" s="35" t="s">
        <v>10</v>
      </c>
      <c r="F51" s="34">
        <v>1</v>
      </c>
      <c r="G51" s="36">
        <f t="shared" ref="G51" si="4">IF(SUM(H51:L51)=0,"",SUM(H51:L51))</f>
        <v>0.8</v>
      </c>
      <c r="H51" s="91">
        <v>0.3</v>
      </c>
      <c r="I51" s="37">
        <v>0.3</v>
      </c>
      <c r="J51" s="102"/>
      <c r="K51" s="37">
        <v>0.2</v>
      </c>
      <c r="L51" s="111"/>
      <c r="M51" s="91">
        <v>0.3</v>
      </c>
      <c r="N51" s="37">
        <v>0.3</v>
      </c>
      <c r="O51" s="102"/>
      <c r="P51" s="72">
        <v>0.3</v>
      </c>
      <c r="Q51" s="121"/>
    </row>
    <row r="52" spans="1:17" ht="20.100000000000001" customHeight="1" x14ac:dyDescent="0.3">
      <c r="A52" s="41"/>
      <c r="B52" s="32" t="s">
        <v>41</v>
      </c>
      <c r="C52" s="59"/>
      <c r="D52" s="33"/>
      <c r="E52" s="35" t="s">
        <v>10</v>
      </c>
      <c r="F52" s="34">
        <v>1</v>
      </c>
      <c r="G52" s="36">
        <f t="shared" si="3"/>
        <v>0.89999999999999991</v>
      </c>
      <c r="H52" s="91">
        <v>0.3</v>
      </c>
      <c r="I52" s="37">
        <v>0.3</v>
      </c>
      <c r="J52" s="102"/>
      <c r="K52" s="37">
        <v>0.3</v>
      </c>
      <c r="L52" s="111"/>
      <c r="M52" s="91">
        <v>0.3</v>
      </c>
      <c r="N52" s="37">
        <v>0.3</v>
      </c>
      <c r="O52" s="102"/>
      <c r="P52" s="72">
        <v>0.3</v>
      </c>
      <c r="Q52" s="121"/>
    </row>
    <row r="53" spans="1:17" ht="20.100000000000001" customHeight="1" x14ac:dyDescent="0.3">
      <c r="A53" s="41"/>
      <c r="B53" s="32" t="s">
        <v>49</v>
      </c>
      <c r="C53" s="59"/>
      <c r="D53" s="33"/>
      <c r="E53" s="35" t="s">
        <v>18</v>
      </c>
      <c r="F53" s="34">
        <v>1</v>
      </c>
      <c r="G53" s="36">
        <f t="shared" si="3"/>
        <v>0.8</v>
      </c>
      <c r="H53" s="91">
        <v>0.3</v>
      </c>
      <c r="I53" s="37">
        <v>0.3</v>
      </c>
      <c r="J53" s="102"/>
      <c r="K53" s="37">
        <v>0.2</v>
      </c>
      <c r="L53" s="111"/>
      <c r="M53" s="91">
        <v>0.3</v>
      </c>
      <c r="N53" s="37">
        <v>0.3</v>
      </c>
      <c r="O53" s="102"/>
      <c r="P53" s="72">
        <v>0.3</v>
      </c>
      <c r="Q53" s="121"/>
    </row>
    <row r="54" spans="1:17" ht="20.100000000000001" customHeight="1" x14ac:dyDescent="0.3">
      <c r="A54" s="41"/>
      <c r="B54" s="32" t="s">
        <v>52</v>
      </c>
      <c r="C54" s="59"/>
      <c r="D54" s="33"/>
      <c r="E54" s="35" t="s">
        <v>10</v>
      </c>
      <c r="F54" s="34">
        <v>1</v>
      </c>
      <c r="G54" s="36">
        <f t="shared" si="3"/>
        <v>0.3</v>
      </c>
      <c r="H54" s="90">
        <v>0.3</v>
      </c>
      <c r="I54" s="72"/>
      <c r="J54" s="102"/>
      <c r="K54" s="37"/>
      <c r="L54" s="111"/>
      <c r="M54" s="90">
        <v>0.3</v>
      </c>
      <c r="N54" s="72"/>
      <c r="O54" s="102"/>
      <c r="P54" s="72"/>
      <c r="Q54" s="121"/>
    </row>
    <row r="55" spans="1:17" ht="20.100000000000001" customHeight="1" x14ac:dyDescent="0.3">
      <c r="A55" s="41"/>
      <c r="B55" s="69" t="s">
        <v>57</v>
      </c>
      <c r="C55" s="59"/>
      <c r="D55" s="33"/>
      <c r="E55" s="35" t="s">
        <v>53</v>
      </c>
      <c r="F55" s="34">
        <v>1</v>
      </c>
      <c r="G55" s="36">
        <f t="shared" si="3"/>
        <v>0.2</v>
      </c>
      <c r="H55" s="90"/>
      <c r="I55" s="72"/>
      <c r="J55" s="102"/>
      <c r="K55" s="72">
        <v>0.2</v>
      </c>
      <c r="L55" s="123"/>
      <c r="M55" s="90"/>
      <c r="N55" s="72"/>
      <c r="O55" s="102"/>
      <c r="P55" s="72"/>
      <c r="Q55" s="121">
        <v>0.5</v>
      </c>
    </row>
    <row r="56" spans="1:17" ht="20.100000000000001" customHeight="1" x14ac:dyDescent="0.3">
      <c r="A56" s="41"/>
      <c r="B56" s="32" t="s">
        <v>19</v>
      </c>
      <c r="C56" s="59"/>
      <c r="D56" s="33"/>
      <c r="E56" s="35" t="s">
        <v>10</v>
      </c>
      <c r="F56" s="34">
        <v>1</v>
      </c>
      <c r="G56" s="36">
        <f t="shared" si="3"/>
        <v>0.5</v>
      </c>
      <c r="H56" s="90"/>
      <c r="I56" s="72"/>
      <c r="J56" s="102"/>
      <c r="K56" s="37">
        <v>0.5</v>
      </c>
      <c r="L56" s="111"/>
      <c r="M56" s="90"/>
      <c r="N56" s="72"/>
      <c r="O56" s="102"/>
      <c r="P56" s="72">
        <v>0.5</v>
      </c>
      <c r="Q56" s="121"/>
    </row>
    <row r="57" spans="1:17" ht="20.100000000000001" customHeight="1" x14ac:dyDescent="0.3">
      <c r="A57" s="38" t="s">
        <v>24</v>
      </c>
      <c r="B57" s="104" t="s">
        <v>59</v>
      </c>
      <c r="C57" s="57"/>
      <c r="D57" s="113">
        <v>44496</v>
      </c>
      <c r="E57" s="23"/>
      <c r="F57" s="11"/>
      <c r="G57" s="40">
        <f t="shared" si="3"/>
        <v>10</v>
      </c>
      <c r="H57" s="92"/>
      <c r="I57" s="73"/>
      <c r="J57" s="99">
        <v>5</v>
      </c>
      <c r="K57" s="20"/>
      <c r="L57" s="108">
        <v>5</v>
      </c>
      <c r="M57" s="92"/>
      <c r="N57" s="73"/>
      <c r="O57" s="99">
        <v>5</v>
      </c>
      <c r="P57" s="73"/>
      <c r="Q57" s="118"/>
    </row>
    <row r="58" spans="1:17" ht="20.100000000000001" customHeight="1" x14ac:dyDescent="0.3">
      <c r="A58" s="44"/>
      <c r="B58" s="105" t="s">
        <v>60</v>
      </c>
      <c r="C58" s="54"/>
      <c r="D58" s="24" t="s">
        <v>61</v>
      </c>
      <c r="E58" s="24"/>
      <c r="F58" s="12"/>
      <c r="G58" s="13"/>
      <c r="H58" s="90"/>
      <c r="I58" s="72"/>
      <c r="J58" s="102"/>
      <c r="K58" s="21"/>
      <c r="L58" s="111"/>
      <c r="M58" s="90"/>
      <c r="N58" s="72"/>
      <c r="O58" s="102"/>
      <c r="P58" s="72"/>
      <c r="Q58" s="121"/>
    </row>
    <row r="59" spans="1:17" ht="20.100000000000001" customHeight="1" x14ac:dyDescent="0.3">
      <c r="A59" s="39"/>
      <c r="B59" s="96"/>
      <c r="C59" s="60"/>
      <c r="D59" s="25"/>
      <c r="E59" s="25"/>
      <c r="F59" s="14"/>
      <c r="G59" s="15" t="str">
        <f t="shared" si="3"/>
        <v/>
      </c>
      <c r="H59" s="93"/>
      <c r="I59" s="74"/>
      <c r="J59" s="103"/>
      <c r="K59" s="22"/>
      <c r="L59" s="112"/>
      <c r="M59" s="93"/>
      <c r="N59" s="74"/>
      <c r="O59" s="103"/>
      <c r="P59" s="74"/>
      <c r="Q59" s="122"/>
    </row>
    <row r="60" spans="1:17" ht="20.100000000000001" customHeight="1" x14ac:dyDescent="0.3">
      <c r="A60" s="46" t="s">
        <v>20</v>
      </c>
      <c r="B60" s="48"/>
      <c r="C60" s="125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7"/>
    </row>
    <row r="61" spans="1:17" ht="20.100000000000001" customHeight="1" x14ac:dyDescent="0.3">
      <c r="A61" s="44"/>
      <c r="B61" s="49"/>
      <c r="C61" s="130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2"/>
    </row>
    <row r="62" spans="1:17" ht="20.100000000000001" customHeight="1" x14ac:dyDescent="0.3">
      <c r="A62" s="47"/>
      <c r="B62" s="50"/>
      <c r="C62" s="133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5"/>
    </row>
  </sheetData>
  <mergeCells count="21">
    <mergeCell ref="A6:A7"/>
    <mergeCell ref="B6:B7"/>
    <mergeCell ref="C6:C7"/>
    <mergeCell ref="D6:D7"/>
    <mergeCell ref="B27:B33"/>
    <mergeCell ref="C60:Q60"/>
    <mergeCell ref="B19:B24"/>
    <mergeCell ref="C61:Q61"/>
    <mergeCell ref="C62:Q62"/>
    <mergeCell ref="C2:D2"/>
    <mergeCell ref="B8:B12"/>
    <mergeCell ref="B13:B18"/>
    <mergeCell ref="B25:B26"/>
    <mergeCell ref="F4:Q4"/>
    <mergeCell ref="M5:Q5"/>
    <mergeCell ref="A4:E5"/>
    <mergeCell ref="E6:E7"/>
    <mergeCell ref="F5:L5"/>
    <mergeCell ref="A8:A47"/>
    <mergeCell ref="F6:F7"/>
    <mergeCell ref="B34:B44"/>
  </mergeCells>
  <phoneticPr fontId="3" type="noConversion"/>
  <dataValidations count="1">
    <dataValidation type="list" allowBlank="1" showInputMessage="1" showErrorMessage="1" sqref="E8:E5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2021-10-28T07:45:32Z</dcterms:modified>
</cp:coreProperties>
</file>