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6700C8DC-F013-4798-B4D9-ADD5E7560B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19" i="10"/>
  <c r="G20" i="10"/>
  <c r="G9" i="10"/>
  <c r="G21" i="10"/>
  <c r="G22" i="10"/>
  <c r="G23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<sst xmlns="http://schemas.openxmlformats.org/spreadsheetml/2006/main" count="75" uniqueCount="57">
  <si>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</si>
  <si>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</si>
  <si>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</si>
  <si>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</si>
  <si>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</si>
  <si>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</si>
  <si>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</si>
  <si>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</si>
  <si>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</si>
  <si>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</si>
  <si>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</si>
  <si>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</si>
  <si>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</si>
  <si>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</si>
  <si>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</si>
  <si>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</si>
  <si>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</si>
  <si>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</si>
  <si>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</si>
  <si>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</si>
  <si>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</si>
  <si>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</si>
  <si>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</si>
  <si>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</si>
  <si>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</si>
  <si>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</si>
  <si>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</si>
  <si>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</si>
  <si>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</si>
  <si>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</si>
  <si>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PC - 운영반영(21.09.15) / MO - 작업중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</si>
  <si>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</si>
  <si>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</si>
  <si>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</si>
  <si>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</si>
  <si>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</si>
  <si>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</si>
  <si>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</si>
  <si>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“홈페이지 마케팅 선택동의 연동 건 개발 관련 개발자 지정 요청드립니다.” 마케팅 동의 팝업 연동 개발</t>
    <phoneticPr fontId="3" type="noConversion"/>
  </si>
  <si>
    <t>"Next CMS-to-홈페이지 VOD 정보 전송 인터페이스 관련" 데이터 및 IF정보 확인</t>
    <phoneticPr fontId="3" type="noConversion"/>
  </si>
  <si>
    <t>SK브로드밴드 기업</t>
    <phoneticPr fontId="3" type="noConversion"/>
  </si>
  <si>
    <t>서버 설정 및 개발팀 확인 완료(21. 11. 05) 배포 프로세스 추가 후 추가 테스트 필요</t>
    <phoneticPr fontId="3" type="noConversion"/>
  </si>
  <si>
    <t>“SKB기업 모의해킹 보안취약점 조치결과를 등록해 주십시오”에 따른 개인 XSS 수정 개발서버 적용(PC/MO)</t>
    <phoneticPr fontId="3" type="noConversion"/>
  </si>
  <si>
    <t>InterFace 인프라 사용권한 이슈로 운영 반영 미정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</si>
  <si>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</si>
  <si>
    <t>개발반영(21.11.09) / 운영반영 예정</t>
    <phoneticPr fontId="3" type="noConversion"/>
  </si>
  <si>
    <t>"[변경 요청] B tv Lite 상품명 변경 요청의 건”에 따른 셋톱 상품정보 변경"에 따른 상품정보 변경</t>
    <phoneticPr fontId="3" type="noConversion"/>
  </si>
  <si>
    <t>"[확인요청] B tv Lite 상품명 변경 관련 확인 요청건"에 따른 홈페이지내에 처리가능한 영역 확인</t>
    <phoneticPr fontId="3" type="noConversion"/>
  </si>
  <si>
    <t>개발반영(21.11.05) / 운영반영(21.11.10)</t>
    <phoneticPr fontId="3" type="noConversion"/>
  </si>
  <si>
    <t>개발반영(21.10.20) / 운영반영(21.10.28) / 최종 운영반영(21.11.09)</t>
    <phoneticPr fontId="3" type="noConversion"/>
  </si>
  <si>
    <t>"개인 명칭 변경 건" 요청에 따른 내게맞는상품 찾기 정보 수정(B tv Lite &gt; B tv 스탠다드)</t>
    <phoneticPr fontId="3" type="noConversion"/>
  </si>
  <si>
    <t>개발반영(21.11.10) / 운영반영(21.11.10)</t>
    <phoneticPr fontId="3" type="noConversion"/>
  </si>
  <si>
    <t>기업 MO &gt; 업종별추천 &gt; 교육 &gt; 유아교육 화면 틀어짐 이슈로 html 정보 반영</t>
    <phoneticPr fontId="3" type="noConversion"/>
  </si>
  <si>
    <t xml:space="preserve"> "PlayZ PC/MO 자동분기 단축 URL 생성 요청"에 따른 단축 URL 및 신규 page.do 개발 완료</t>
    <phoneticPr fontId="3" type="noConversion"/>
  </si>
  <si>
    <t>개발반영(21.11.09) / 운영반영(21.11.11)</t>
    <phoneticPr fontId="3" type="noConversion"/>
  </si>
  <si>
    <t xml:space="preserve"> </t>
    <phoneticPr fontId="3" type="noConversion"/>
  </si>
  <si>
    <t>퍼블 업무 지원으로 기획팀에서 서버 반영(이주리 선임)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</si>
</sst>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20" fillId="0" borderId="0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I10" sqref="I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3" t="s">
        <v>15</v>
      </c>
      <c r="D2" s="73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3">
      <c r="A5" s="85"/>
      <c r="B5" s="86"/>
      <c r="C5" s="86"/>
      <c r="D5" s="86"/>
      <c r="E5" s="87"/>
      <c r="F5" s="79" t="s">
        <v>25</v>
      </c>
      <c r="G5" s="80"/>
      <c r="H5" s="80"/>
      <c r="I5" s="80"/>
      <c r="J5" s="80"/>
      <c r="K5" s="80"/>
      <c r="L5" s="81"/>
      <c r="M5" s="79" t="s">
        <v>26</v>
      </c>
      <c r="N5" s="80"/>
      <c r="O5" s="80"/>
      <c r="P5" s="80"/>
      <c r="Q5" s="81"/>
    </row>
    <row r="6" spans="1:17" ht="18" customHeight="1" x14ac:dyDescent="0.3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5"/>
      <c r="B7" s="75"/>
      <c r="C7" s="75"/>
      <c r="D7" s="77"/>
      <c r="E7" s="77"/>
      <c r="F7" s="77"/>
      <c r="G7" s="21">
        <f t="shared" ref="G7:Q7" si="0">SUM(G8:G26)</f>
        <v>28</v>
      </c>
      <c r="H7" s="21">
        <f t="shared" si="0"/>
        <v>5</v>
      </c>
      <c r="I7" s="22">
        <f t="shared" si="0"/>
        <v>7.7</v>
      </c>
      <c r="J7" s="22">
        <f t="shared" si="0"/>
        <v>5.3</v>
      </c>
      <c r="K7" s="22">
        <f t="shared" si="0"/>
        <v>4.9999999999999991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31</v>
      </c>
      <c r="B8" s="52" t="s">
        <v>37</v>
      </c>
      <c r="C8" s="57" t="s">
        <v>32</v>
      </c>
      <c r="D8" s="60"/>
      <c r="E8" s="12" t="s">
        <v>17</v>
      </c>
      <c r="F8" s="15"/>
      <c r="G8" s="16">
        <f>IF(SUM(H8:L8)=0,"",SUM(H8:L8))</f>
        <v>2</v>
      </c>
      <c r="H8" s="88">
        <v>0.4</v>
      </c>
      <c r="I8" s="25">
        <v>0.4</v>
      </c>
      <c r="J8" s="56">
        <v>0.4</v>
      </c>
      <c r="K8" s="56">
        <v>0.4</v>
      </c>
      <c r="L8" s="90">
        <v>0.4</v>
      </c>
      <c r="M8" s="24"/>
      <c r="N8" s="25"/>
      <c r="O8" s="25"/>
      <c r="P8" s="25"/>
      <c r="Q8" s="26"/>
    </row>
    <row r="9" spans="1:17" ht="20.100000000000001" customHeight="1" x14ac:dyDescent="0.3">
      <c r="A9" s="53"/>
      <c r="B9" s="54"/>
      <c r="C9" s="58" t="s">
        <v>35</v>
      </c>
      <c r="D9" s="61" t="s">
        <v>30</v>
      </c>
      <c r="E9" s="13" t="s">
        <v>9</v>
      </c>
      <c r="F9" s="17">
        <v>0.93</v>
      </c>
      <c r="G9" s="55">
        <f t="shared" ref="G9:G23" si="1">IF(SUM(H9:L9)=0,"",SUM(H9:L9))</f>
        <v>4.4000000000000004</v>
      </c>
      <c r="H9" s="89"/>
      <c r="I9" s="28"/>
      <c r="J9" s="37"/>
      <c r="K9" s="37">
        <v>2.2999999999999998</v>
      </c>
      <c r="L9" s="91">
        <v>2.1</v>
      </c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58" t="s">
        <v>33</v>
      </c>
      <c r="D10" s="61" t="s">
        <v>41</v>
      </c>
      <c r="E10" s="13" t="s">
        <v>34</v>
      </c>
      <c r="F10" s="17"/>
      <c r="G10" s="55">
        <f t="shared" si="1"/>
        <v>3</v>
      </c>
      <c r="H10" s="89">
        <v>1</v>
      </c>
      <c r="I10" s="28"/>
      <c r="J10" s="37"/>
      <c r="K10" s="37"/>
      <c r="L10" s="91">
        <v>2</v>
      </c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58" t="s">
        <v>39</v>
      </c>
      <c r="D11" s="61" t="s">
        <v>43</v>
      </c>
      <c r="E11" s="13" t="s">
        <v>8</v>
      </c>
      <c r="F11" s="17"/>
      <c r="G11" s="55" t="str">
        <f t="shared" si="1"/>
        <v/>
      </c>
      <c r="H11" s="89"/>
      <c r="I11" s="28"/>
      <c r="J11" s="37"/>
      <c r="K11" s="37"/>
      <c r="L11" s="91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58" t="s">
        <v>53</v>
      </c>
      <c r="D12" s="61" t="s">
        <v>54</v>
      </c>
      <c r="E12" s="13" t="s">
        <v>8</v>
      </c>
      <c r="F12" s="17">
        <v>1</v>
      </c>
      <c r="G12" s="55">
        <f t="shared" si="1"/>
        <v>5.0999999999999996</v>
      </c>
      <c r="H12" s="89">
        <v>3.1</v>
      </c>
      <c r="I12" s="28">
        <v>1</v>
      </c>
      <c r="J12" s="37"/>
      <c r="K12" s="37">
        <v>1</v>
      </c>
      <c r="L12" s="91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58" t="s">
        <v>38</v>
      </c>
      <c r="D13" s="61" t="s">
        <v>49</v>
      </c>
      <c r="E13" s="13" t="s">
        <v>8</v>
      </c>
      <c r="F13" s="17">
        <v>1</v>
      </c>
      <c r="G13" s="55">
        <f t="shared" si="1"/>
        <v>2</v>
      </c>
      <c r="H13" s="89"/>
      <c r="I13" s="28">
        <v>2</v>
      </c>
      <c r="J13" s="37"/>
      <c r="K13" s="37"/>
      <c r="L13" s="91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3" t="s">
        <v>46</v>
      </c>
      <c r="D14" s="61" t="s">
        <v>45</v>
      </c>
      <c r="E14" s="13" t="s">
        <v>8</v>
      </c>
      <c r="F14" s="17">
        <v>1</v>
      </c>
      <c r="G14" s="55">
        <f t="shared" si="1"/>
        <v>0.8</v>
      </c>
      <c r="H14" s="89"/>
      <c r="I14" s="28">
        <v>0.8</v>
      </c>
      <c r="J14" s="37"/>
      <c r="K14" s="37"/>
      <c r="L14" s="91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3" t="s">
        <v>47</v>
      </c>
      <c r="D15" s="61" t="s">
        <v>55</v>
      </c>
      <c r="E15" s="13" t="s">
        <v>8</v>
      </c>
      <c r="F15" s="17">
        <v>1</v>
      </c>
      <c r="G15" s="55">
        <f t="shared" si="1"/>
        <v>1</v>
      </c>
      <c r="H15" s="89"/>
      <c r="I15" s="28">
        <v>1</v>
      </c>
      <c r="J15" s="37"/>
      <c r="K15" s="37"/>
      <c r="L15" s="91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2" t="s">
        <v>42</v>
      </c>
      <c r="D16" s="61" t="s">
        <v>48</v>
      </c>
      <c r="E16" s="13" t="s">
        <v>8</v>
      </c>
      <c r="F16" s="17">
        <v>1</v>
      </c>
      <c r="G16" s="55">
        <f t="shared" si="1"/>
        <v>2.2000000000000002</v>
      </c>
      <c r="H16" s="89"/>
      <c r="I16" s="28">
        <v>1</v>
      </c>
      <c r="J16" s="37">
        <v>1.2</v>
      </c>
      <c r="K16" s="37"/>
      <c r="L16" s="91"/>
      <c r="M16" s="27"/>
      <c r="N16" s="28"/>
      <c r="O16" s="28"/>
      <c r="P16" s="28"/>
      <c r="Q16" s="29"/>
    </row>
    <row r="17" spans="1:17" ht="20.100000000000001" customHeight="1" x14ac:dyDescent="0.3">
      <c r="A17" s="53"/>
      <c r="B17" s="54"/>
      <c r="C17" s="62" t="s">
        <v>50</v>
      </c>
      <c r="D17" s="61" t="s">
        <v>56</v>
      </c>
      <c r="E17" s="13" t="s">
        <v>8</v>
      </c>
      <c r="F17" s="17">
        <v>1</v>
      </c>
      <c r="G17" s="55">
        <f t="shared" si="1"/>
        <v>1</v>
      </c>
      <c r="H17" s="89"/>
      <c r="I17" s="28"/>
      <c r="J17" s="37">
        <v>1</v>
      </c>
      <c r="K17" s="37"/>
      <c r="L17" s="91"/>
      <c r="M17" s="27"/>
      <c r="N17" s="28"/>
      <c r="O17" s="28"/>
      <c r="P17" s="28"/>
      <c r="Q17" s="29"/>
    </row>
    <row r="18" spans="1:17" ht="20.100000000000001" customHeight="1" x14ac:dyDescent="0.3">
      <c r="A18" s="53"/>
      <c r="B18" s="54" t="s">
        <v>40</v>
      </c>
      <c r="C18" s="62" t="s">
        <v>42</v>
      </c>
      <c r="D18" s="61" t="s">
        <v>48</v>
      </c>
      <c r="E18" s="13" t="s">
        <v>8</v>
      </c>
      <c r="F18" s="17">
        <v>1</v>
      </c>
      <c r="G18" s="55">
        <f t="shared" si="1"/>
        <v>2.2000000000000002</v>
      </c>
      <c r="H18" s="89"/>
      <c r="I18" s="28">
        <v>1</v>
      </c>
      <c r="J18" s="37">
        <v>1.2</v>
      </c>
      <c r="K18" s="37"/>
      <c r="L18" s="91"/>
      <c r="M18" s="27"/>
      <c r="N18" s="28"/>
      <c r="O18" s="28"/>
      <c r="P18" s="28"/>
      <c r="Q18" s="29"/>
    </row>
    <row r="19" spans="1:17" ht="20.100000000000001" customHeight="1" x14ac:dyDescent="0.3">
      <c r="A19" s="53"/>
      <c r="B19" s="54"/>
      <c r="C19" s="62" t="s">
        <v>52</v>
      </c>
      <c r="D19" s="61" t="s">
        <v>51</v>
      </c>
      <c r="E19" s="13" t="s">
        <v>8</v>
      </c>
      <c r="F19" s="17">
        <v>1</v>
      </c>
      <c r="G19" s="55">
        <f t="shared" si="1"/>
        <v>1</v>
      </c>
      <c r="H19" s="89"/>
      <c r="I19" s="28"/>
      <c r="J19" s="37">
        <v>1</v>
      </c>
      <c r="K19" s="37"/>
      <c r="L19" s="91"/>
      <c r="M19" s="27"/>
      <c r="N19" s="28"/>
      <c r="O19" s="28"/>
      <c r="P19" s="28"/>
      <c r="Q19" s="29"/>
    </row>
    <row r="20" spans="1:17" ht="20.100000000000001" customHeight="1" x14ac:dyDescent="0.3">
      <c r="A20" s="40" t="s">
        <v>16</v>
      </c>
      <c r="B20" s="32" t="s">
        <v>19</v>
      </c>
      <c r="C20" s="33" t="s">
        <v>36</v>
      </c>
      <c r="D20" s="33"/>
      <c r="E20" s="35" t="s">
        <v>18</v>
      </c>
      <c r="F20" s="34"/>
      <c r="G20" s="55">
        <f t="shared" si="1"/>
        <v>2.5</v>
      </c>
      <c r="H20" s="89">
        <v>0.5</v>
      </c>
      <c r="I20" s="37">
        <v>0.5</v>
      </c>
      <c r="J20" s="37">
        <v>0.5</v>
      </c>
      <c r="K20" s="37">
        <v>0.5</v>
      </c>
      <c r="L20" s="91">
        <v>0.5</v>
      </c>
      <c r="M20" s="36"/>
      <c r="N20" s="37"/>
      <c r="O20" s="37"/>
      <c r="P20" s="37"/>
      <c r="Q20" s="38"/>
    </row>
    <row r="21" spans="1:17" ht="20.100000000000001" customHeight="1" x14ac:dyDescent="0.3">
      <c r="A21" s="40"/>
      <c r="B21" s="32" t="s">
        <v>20</v>
      </c>
      <c r="C21" s="33"/>
      <c r="D21" s="33"/>
      <c r="E21" s="35" t="s">
        <v>8</v>
      </c>
      <c r="F21" s="34"/>
      <c r="G21" s="55">
        <f t="shared" si="1"/>
        <v>0.8</v>
      </c>
      <c r="H21" s="89"/>
      <c r="I21" s="37"/>
      <c r="J21" s="37"/>
      <c r="K21" s="37">
        <v>0.8</v>
      </c>
      <c r="L21" s="91"/>
      <c r="M21" s="36"/>
      <c r="N21" s="37"/>
      <c r="O21" s="37"/>
      <c r="P21" s="37"/>
      <c r="Q21" s="38"/>
    </row>
    <row r="22" spans="1:17" ht="20.100000000000001" customHeight="1" x14ac:dyDescent="0.3">
      <c r="A22" s="39" t="s">
        <v>28</v>
      </c>
      <c r="B22" s="10" t="s">
        <v>23</v>
      </c>
      <c r="C22" s="30"/>
      <c r="D22" s="30"/>
      <c r="E22" s="30"/>
      <c r="F22" s="15"/>
      <c r="G22" s="16" t="str">
        <f t="shared" si="1"/>
        <v/>
      </c>
      <c r="H22" s="24"/>
      <c r="I22" s="25"/>
      <c r="J22" s="56"/>
      <c r="K22" s="25"/>
      <c r="L22" s="26"/>
      <c r="M22" s="24"/>
      <c r="N22" s="25"/>
      <c r="O22" s="25"/>
      <c r="P22" s="25"/>
      <c r="Q22" s="26"/>
    </row>
    <row r="23" spans="1:17" ht="20.100000000000001" customHeight="1" x14ac:dyDescent="0.3">
      <c r="A23" s="41"/>
      <c r="B23" s="11" t="s">
        <v>27</v>
      </c>
      <c r="C23" s="31"/>
      <c r="D23" s="31"/>
      <c r="E23" s="31"/>
      <c r="F23" s="17"/>
      <c r="G23" s="59" t="str">
        <f t="shared" si="1"/>
        <v/>
      </c>
      <c r="H23" s="27"/>
      <c r="I23" s="28"/>
      <c r="J23" s="37"/>
      <c r="K23" s="28"/>
      <c r="L23" s="29"/>
      <c r="M23" s="27"/>
      <c r="N23" s="28"/>
      <c r="O23" s="28"/>
      <c r="P23" s="28"/>
      <c r="Q23" s="29"/>
    </row>
    <row r="24" spans="1:17" ht="20.100000000000001" customHeight="1" x14ac:dyDescent="0.3">
      <c r="A24" s="43" t="s">
        <v>21</v>
      </c>
      <c r="B24" s="45" t="s">
        <v>22</v>
      </c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6"/>
    </row>
    <row r="25" spans="1:17" ht="20.100000000000001" customHeight="1" x14ac:dyDescent="0.3">
      <c r="A25" s="41"/>
      <c r="B25" s="46"/>
      <c r="C25" s="67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9"/>
    </row>
    <row r="26" spans="1:17" ht="20.100000000000001" customHeight="1" x14ac:dyDescent="0.3">
      <c r="A26" s="44"/>
      <c r="B26" s="47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2021-11-12T07:49:41Z</dcterms:modified>
</cp:coreProperties>
</file>