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4C8BFA81-5CB3-4217-929B-5C5441D393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DL8mZIdEPhfZ+8KITn7K4nuLMiA=="/>
    </ext>
  </extLst>
</workbook>
</file>

<file path=xl/calcChain.xml><?xml version="1.0" encoding="utf-8"?>
<calcChain xmlns="http://schemas.openxmlformats.org/spreadsheetml/2006/main">
  <c r="G19" i="1" l="1"/>
  <c r="G18" i="1"/>
  <c r="G17" i="1"/>
  <c r="G15" i="1"/>
  <c r="G12" i="1"/>
  <c r="G11" i="1"/>
  <c r="G13" i="1"/>
  <c r="G16" i="1"/>
  <c r="G14" i="1"/>
  <c r="G10" i="1"/>
  <c r="G9" i="1" l="1"/>
  <c r="G21" i="1"/>
  <c r="G20" i="1"/>
  <c r="G8" i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<sst xmlns="http://schemas.openxmlformats.org/spreadsheetml/2006/main" count="66" uniqueCount="47">
  <si>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</si>
  <si>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</si>
  <si>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</si>
  <si>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</si>
  <si>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</si>
  <si>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</si>
  <si>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</si>
  <si>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</si>
  <si>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</si>
  <si>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</si>
  <si>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</si>
  <si>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</si>
  <si>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</si>
  <si>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</si>
  <si>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</si>
  <si>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</si>
  <si>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</si>
  <si>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</si>
  <si>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</si>
  <si>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</si>
  <si>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SK브로드밴드 운영</t>
  </si>
  <si>
    <t>기타</t>
  </si>
  <si>
    <t>휴가 / 공휴일</t>
  </si>
  <si>
    <t>공휴일</t>
  </si>
  <si>
    <t>개선 / 건의사항</t>
  </si>
  <si>
    <t>주간보고서 관련</t>
  </si>
  <si>
    <t>다이렉트샵/케이블샵 관련 리포트 정기화</t>
    <phoneticPr fontId="14" type="noConversion"/>
  </si>
  <si>
    <t>디지털Comm. 관련 리포트 정기화</t>
    <phoneticPr fontId="14" type="noConversion"/>
  </si>
  <si>
    <t>단축근무</t>
    <phoneticPr fontId="14" type="noConversion"/>
  </si>
  <si>
    <t>운영</t>
    <phoneticPr fontId="14" type="noConversion"/>
  </si>
  <si>
    <t>통계 관련 데이터 추가건 GA팀 전달</t>
    <phoneticPr fontId="14" type="noConversion"/>
  </si>
  <si>
    <t>네이버 이벤트 페이지로 유입되는 고객수 트레킹관련 통계 추가 요청</t>
    <phoneticPr fontId="14" type="noConversion"/>
  </si>
  <si>
    <t>회의</t>
    <phoneticPr fontId="14" type="noConversion"/>
  </si>
  <si>
    <t>기획 파트 회의</t>
    <phoneticPr fontId="14" type="noConversion"/>
  </si>
  <si>
    <t>케이블샵 &gt; 12월 월 전환 이벤트 SB작업</t>
    <phoneticPr fontId="14" type="noConversion"/>
  </si>
  <si>
    <t>케이블샵 &gt; 12월 월 전환 이벤트 디자인 검수 및 컨펌 요청</t>
    <phoneticPr fontId="14" type="noConversion"/>
  </si>
  <si>
    <t>케이블샵 &gt; 블프 이벤트 오픈</t>
    <phoneticPr fontId="14" type="noConversion"/>
  </si>
  <si>
    <t>다이렉트샵 &gt; 블프 이벤트 디자인 검수 및 캠페인코드 작업</t>
    <phoneticPr fontId="14" type="noConversion"/>
  </si>
  <si>
    <t>다이렉트샵 &gt; 블프 이벤트 바로가입, 분기처리 개발팀 요청</t>
    <phoneticPr fontId="14" type="noConversion"/>
  </si>
  <si>
    <t>퍼블대기시간 포함</t>
    <phoneticPr fontId="14" type="noConversion"/>
  </si>
  <si>
    <t>캠페인코드</t>
    <phoneticPr fontId="14" type="noConversion"/>
  </si>
  <si>
    <t>케이블샵 &gt; 신규가입 이벤트 내 블프 배너 삭제/추가</t>
    <phoneticPr fontId="14" type="noConversion"/>
  </si>
  <si>
    <t>제휴DB &gt; SK 사내유치 이벤트 수정</t>
    <phoneticPr fontId="14" type="noConversion"/>
  </si>
  <si>
    <t>제휴DB &gt; 도시가스앱 이벤트 수정 및 컨펌 요청</t>
    <phoneticPr fontId="14" type="noConversion"/>
  </si>
  <si>
    <r>
      <t xml:space="preserve">기획팀 임근선   /   </t>
    </r>
    <r>
      <rPr>
        <sz val="12"/>
        <color theme="1"/>
        <rFont val="나눔고딕"/>
        <family val="3"/>
        <charset val="129"/>
      </rPr>
      <t>2021.11.15 ~ 2021.11.19</t>
    </r>
    <phoneticPr fontId="14" type="noConversion"/>
  </si>
  <si>
    <t>차이 &gt; 캠페인 코드 발급/전달</t>
    <phoneticPr fontId="14" type="noConversion"/>
  </si>
  <si>
    <t>다이렉트샵 &gt; 블프 이벤트 오픈 준비 및 검수, 추가수정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</si>
</sst>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_);[Red]\(0.0\)"/>
    <numFmt numFmtId="178" formatCode="m&quot;월&quot;\ d&quot;일&quot;"/>
  </numFmts>
  <fonts count="17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8"/>
      <name val="돋움"/>
      <family val="3"/>
      <charset val="129"/>
    </font>
    <font>
      <sz val="8"/>
      <color theme="1"/>
      <name val="나눔고딕"/>
      <family val="3"/>
      <charset val="129"/>
    </font>
    <font>
      <sz val="1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rgb="FF000000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hair">
        <color theme="0"/>
      </top>
      <bottom/>
      <diagonal/>
    </border>
    <border>
      <left style="hair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indexed="64"/>
      </bottom>
      <diagonal/>
    </border>
    <border>
      <left/>
      <right style="hair">
        <color rgb="FF000000"/>
      </right>
      <top/>
      <bottom/>
      <diagonal/>
    </border>
    <border>
      <left style="thin">
        <color indexed="64"/>
      </left>
      <right style="hair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theme="0"/>
      </top>
      <bottom style="hair">
        <color indexed="64"/>
      </bottom>
      <diagonal/>
    </border>
    <border>
      <left style="hair">
        <color rgb="FF000000"/>
      </left>
      <right/>
      <top style="hair">
        <color indexed="64"/>
      </top>
      <bottom/>
      <diagonal/>
    </border>
    <border>
      <left style="thin">
        <color indexed="64"/>
      </left>
      <right style="hair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theme="0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rgb="FF000000"/>
      </left>
      <right style="hair">
        <color indexed="64"/>
      </right>
      <top/>
      <bottom/>
      <diagonal/>
    </border>
    <border>
      <left style="hair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rgb="FF000000"/>
      </right>
      <top/>
      <bottom style="hair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77" fontId="9" fillId="4" borderId="16" xfId="0" applyNumberFormat="1" applyFont="1" applyFill="1" applyBorder="1" applyAlignment="1">
      <alignment horizontal="center" vertical="center"/>
    </xf>
    <xf numFmtId="177" fontId="9" fillId="4" borderId="17" xfId="0" applyNumberFormat="1" applyFont="1" applyFill="1" applyBorder="1" applyAlignment="1">
      <alignment horizontal="center" vertical="center"/>
    </xf>
    <xf numFmtId="177" fontId="9" fillId="4" borderId="18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9" fontId="9" fillId="0" borderId="11" xfId="0" applyNumberFormat="1" applyFont="1" applyBorder="1" applyAlignment="1">
      <alignment horizontal="center" vertical="center"/>
    </xf>
    <xf numFmtId="177" fontId="9" fillId="0" borderId="11" xfId="0" applyNumberFormat="1" applyFont="1" applyBorder="1" applyAlignment="1">
      <alignment horizontal="center" vertical="center"/>
    </xf>
    <xf numFmtId="177" fontId="1" fillId="0" borderId="19" xfId="0" applyNumberFormat="1" applyFont="1" applyBorder="1" applyAlignment="1">
      <alignment horizontal="center" vertical="center"/>
    </xf>
    <xf numFmtId="177" fontId="1" fillId="0" borderId="20" xfId="0" applyNumberFormat="1" applyFont="1" applyBorder="1" applyAlignment="1">
      <alignment horizontal="center" vertical="center"/>
    </xf>
    <xf numFmtId="177" fontId="1" fillId="0" borderId="21" xfId="0" applyNumberFormat="1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177" fontId="9" fillId="0" borderId="22" xfId="0" applyNumberFormat="1" applyFont="1" applyBorder="1" applyAlignment="1">
      <alignment horizontal="center" vertical="center"/>
    </xf>
    <xf numFmtId="177" fontId="1" fillId="0" borderId="23" xfId="0" applyNumberFormat="1" applyFont="1" applyBorder="1" applyAlignment="1">
      <alignment horizontal="center" vertical="center"/>
    </xf>
    <xf numFmtId="177" fontId="1" fillId="0" borderId="25" xfId="0" applyNumberFormat="1" applyFont="1" applyBorder="1" applyAlignment="1">
      <alignment horizontal="center" vertical="center"/>
    </xf>
    <xf numFmtId="0" fontId="11" fillId="0" borderId="22" xfId="0" applyFont="1" applyBorder="1" applyAlignment="1">
      <alignment horizontal="left" vertical="center"/>
    </xf>
    <xf numFmtId="9" fontId="9" fillId="0" borderId="22" xfId="0" applyNumberFormat="1" applyFont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left" vertical="center"/>
    </xf>
    <xf numFmtId="0" fontId="10" fillId="4" borderId="27" xfId="0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9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left" vertical="center"/>
    </xf>
    <xf numFmtId="0" fontId="9" fillId="0" borderId="28" xfId="0" applyFont="1" applyBorder="1" applyAlignment="1">
      <alignment horizontal="center" vertical="center"/>
    </xf>
    <xf numFmtId="9" fontId="9" fillId="0" borderId="39" xfId="0" applyNumberFormat="1" applyFont="1" applyBorder="1" applyAlignment="1">
      <alignment horizontal="center" vertical="center"/>
    </xf>
    <xf numFmtId="177" fontId="9" fillId="0" borderId="39" xfId="0" applyNumberFormat="1" applyFont="1" applyBorder="1" applyAlignment="1">
      <alignment horizontal="center" vertical="center"/>
    </xf>
    <xf numFmtId="177" fontId="1" fillId="0" borderId="42" xfId="0" applyNumberFormat="1" applyFont="1" applyBorder="1" applyAlignment="1">
      <alignment horizontal="center" vertical="center"/>
    </xf>
    <xf numFmtId="178" fontId="9" fillId="0" borderId="41" xfId="0" applyNumberFormat="1" applyFont="1" applyBorder="1" applyAlignment="1">
      <alignment horizontal="center" vertical="center"/>
    </xf>
    <xf numFmtId="177" fontId="9" fillId="4" borderId="44" xfId="0" applyNumberFormat="1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35" xfId="0" applyFont="1" applyBorder="1" applyAlignment="1">
      <alignment horizontal="left" vertical="center"/>
    </xf>
    <xf numFmtId="0" fontId="11" fillId="0" borderId="45" xfId="0" applyFont="1" applyBorder="1" applyAlignment="1">
      <alignment vertical="center"/>
    </xf>
    <xf numFmtId="0" fontId="11" fillId="0" borderId="47" xfId="0" applyFont="1" applyBorder="1" applyAlignment="1">
      <alignment horizontal="center" vertical="center"/>
    </xf>
    <xf numFmtId="0" fontId="11" fillId="0" borderId="32" xfId="0" applyFont="1" applyBorder="1" applyAlignment="1">
      <alignment horizontal="left" vertical="center"/>
    </xf>
    <xf numFmtId="0" fontId="11" fillId="0" borderId="48" xfId="0" applyFont="1" applyBorder="1" applyAlignment="1">
      <alignment horizontal="left" vertical="center"/>
    </xf>
    <xf numFmtId="0" fontId="11" fillId="0" borderId="34" xfId="0" applyFont="1" applyBorder="1" applyAlignment="1">
      <alignment vertical="center"/>
    </xf>
    <xf numFmtId="9" fontId="9" fillId="0" borderId="28" xfId="0" applyNumberFormat="1" applyFont="1" applyBorder="1" applyAlignment="1">
      <alignment horizontal="center" vertical="center"/>
    </xf>
    <xf numFmtId="177" fontId="9" fillId="0" borderId="28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77" fontId="1" fillId="0" borderId="20" xfId="0" applyNumberFormat="1" applyFont="1" applyFill="1" applyBorder="1" applyAlignment="1">
      <alignment horizontal="center" vertical="center"/>
    </xf>
    <xf numFmtId="177" fontId="1" fillId="0" borderId="24" xfId="0" applyNumberFormat="1" applyFont="1" applyFill="1" applyBorder="1" applyAlignment="1">
      <alignment horizontal="center" vertical="center"/>
    </xf>
    <xf numFmtId="177" fontId="1" fillId="0" borderId="49" xfId="0" applyNumberFormat="1" applyFont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1" fillId="0" borderId="50" xfId="0" applyFont="1" applyBorder="1" applyAlignment="1">
      <alignment horizontal="left" vertical="center"/>
    </xf>
    <xf numFmtId="177" fontId="1" fillId="0" borderId="52" xfId="0" applyNumberFormat="1" applyFont="1" applyBorder="1" applyAlignment="1">
      <alignment horizontal="center" vertical="center"/>
    </xf>
    <xf numFmtId="177" fontId="1" fillId="0" borderId="51" xfId="0" applyNumberFormat="1" applyFont="1" applyBorder="1" applyAlignment="1">
      <alignment horizontal="center" vertical="center"/>
    </xf>
    <xf numFmtId="0" fontId="11" fillId="0" borderId="53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177" fontId="1" fillId="0" borderId="19" xfId="0" applyNumberFormat="1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177" fontId="1" fillId="0" borderId="54" xfId="0" applyNumberFormat="1" applyFont="1" applyBorder="1" applyAlignment="1">
      <alignment horizontal="center" vertical="center"/>
    </xf>
    <xf numFmtId="177" fontId="1" fillId="0" borderId="55" xfId="0" applyNumberFormat="1" applyFont="1" applyBorder="1" applyAlignment="1">
      <alignment horizontal="center" vertical="center"/>
    </xf>
    <xf numFmtId="177" fontId="1" fillId="0" borderId="56" xfId="0" applyNumberFormat="1" applyFont="1" applyFill="1" applyBorder="1" applyAlignment="1">
      <alignment horizontal="center" vertical="center"/>
    </xf>
    <xf numFmtId="0" fontId="15" fillId="0" borderId="39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40" xfId="0" applyFont="1" applyBorder="1" applyAlignment="1">
      <alignment horizontal="left" vertical="center"/>
    </xf>
    <xf numFmtId="177" fontId="1" fillId="0" borderId="42" xfId="0" applyNumberFormat="1" applyFont="1" applyFill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177" fontId="1" fillId="0" borderId="57" xfId="0" applyNumberFormat="1" applyFont="1" applyFill="1" applyBorder="1" applyAlignment="1">
      <alignment horizontal="center" vertical="center"/>
    </xf>
    <xf numFmtId="177" fontId="1" fillId="0" borderId="58" xfId="0" applyNumberFormat="1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77" fontId="12" fillId="0" borderId="59" xfId="0" applyNumberFormat="1" applyFont="1" applyFill="1" applyBorder="1" applyAlignment="1">
      <alignment horizontal="center" vertical="center"/>
    </xf>
    <xf numFmtId="177" fontId="1" fillId="0" borderId="61" xfId="0" applyNumberFormat="1" applyFont="1" applyBorder="1" applyAlignment="1">
      <alignment horizontal="center" vertical="center"/>
    </xf>
    <xf numFmtId="177" fontId="1" fillId="0" borderId="62" xfId="0" applyNumberFormat="1" applyFont="1" applyBorder="1" applyAlignment="1">
      <alignment horizontal="center" vertical="center"/>
    </xf>
    <xf numFmtId="0" fontId="11" fillId="0" borderId="63" xfId="0" applyFont="1" applyBorder="1" applyAlignment="1">
      <alignment horizontal="left" vertical="center"/>
    </xf>
    <xf numFmtId="0" fontId="11" fillId="0" borderId="64" xfId="0" applyFont="1" applyBorder="1" applyAlignment="1">
      <alignment horizontal="left" vertical="center"/>
    </xf>
    <xf numFmtId="9" fontId="9" fillId="0" borderId="60" xfId="0" applyNumberFormat="1" applyFont="1" applyBorder="1" applyAlignment="1">
      <alignment horizontal="center" vertical="center"/>
    </xf>
    <xf numFmtId="177" fontId="12" fillId="0" borderId="42" xfId="0" applyNumberFormat="1" applyFont="1" applyBorder="1" applyAlignment="1">
      <alignment horizontal="center" vertical="center"/>
    </xf>
    <xf numFmtId="177" fontId="1" fillId="0" borderId="65" xfId="0" applyNumberFormat="1" applyFont="1" applyBorder="1" applyAlignment="1">
      <alignment horizontal="center" vertical="center"/>
    </xf>
    <xf numFmtId="177" fontId="1" fillId="5" borderId="20" xfId="0" applyNumberFormat="1" applyFont="1" applyFill="1" applyBorder="1" applyAlignment="1">
      <alignment horizontal="center" vertical="center"/>
    </xf>
    <xf numFmtId="177" fontId="1" fillId="5" borderId="24" xfId="0" applyNumberFormat="1" applyFont="1" applyFill="1" applyBorder="1" applyAlignment="1">
      <alignment horizontal="center" vertical="center"/>
    </xf>
    <xf numFmtId="177" fontId="1" fillId="5" borderId="4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7" fontId="1" fillId="0" borderId="57" xfId="0" applyNumberFormat="1" applyFont="1" applyBorder="1" applyAlignment="1">
      <alignment horizontal="center" vertical="center"/>
    </xf>
    <xf numFmtId="177" fontId="9" fillId="0" borderId="41" xfId="0" applyNumberFormat="1" applyFont="1" applyBorder="1" applyAlignment="1">
      <alignment horizontal="center" vertical="center"/>
    </xf>
    <xf numFmtId="177" fontId="9" fillId="0" borderId="40" xfId="0" applyNumberFormat="1" applyFont="1" applyBorder="1" applyAlignment="1">
      <alignment horizontal="center" vertical="center"/>
    </xf>
    <xf numFmtId="0" fontId="11" fillId="0" borderId="39" xfId="0" applyFont="1" applyBorder="1" applyAlignment="1">
      <alignment horizontal="left" vertical="center"/>
    </xf>
    <xf numFmtId="177" fontId="12" fillId="0" borderId="57" xfId="0" applyNumberFormat="1" applyFont="1" applyBorder="1" applyAlignment="1">
      <alignment horizontal="center" vertical="center"/>
    </xf>
    <xf numFmtId="0" fontId="9" fillId="0" borderId="66" xfId="0" applyFont="1" applyBorder="1" applyAlignment="1">
      <alignment horizontal="center" vertical="center"/>
    </xf>
    <xf numFmtId="177" fontId="1" fillId="0" borderId="67" xfId="0" applyNumberFormat="1" applyFont="1" applyBorder="1" applyAlignment="1">
      <alignment horizontal="center" vertical="center"/>
    </xf>
    <xf numFmtId="177" fontId="12" fillId="0" borderId="57" xfId="0" applyNumberFormat="1" applyFont="1" applyFill="1" applyBorder="1" applyAlignment="1">
      <alignment horizontal="center" vertical="center"/>
    </xf>
    <xf numFmtId="177" fontId="1" fillId="0" borderId="68" xfId="0" applyNumberFormat="1" applyFont="1" applyBorder="1" applyAlignment="1">
      <alignment horizontal="center" vertical="center"/>
    </xf>
    <xf numFmtId="177" fontId="1" fillId="0" borderId="69" xfId="0" applyNumberFormat="1" applyFont="1" applyBorder="1" applyAlignment="1">
      <alignment horizontal="center" vertical="center"/>
    </xf>
    <xf numFmtId="177" fontId="12" fillId="0" borderId="70" xfId="0" applyNumberFormat="1" applyFont="1" applyFill="1" applyBorder="1" applyAlignment="1">
      <alignment horizontal="center" vertical="center"/>
    </xf>
    <xf numFmtId="177" fontId="12" fillId="0" borderId="71" xfId="0" applyNumberFormat="1" applyFont="1" applyFill="1" applyBorder="1" applyAlignment="1">
      <alignment horizontal="center" vertical="center"/>
    </xf>
    <xf numFmtId="177" fontId="1" fillId="0" borderId="72" xfId="0" applyNumberFormat="1" applyFont="1" applyBorder="1" applyAlignment="1">
      <alignment horizontal="center" vertical="center"/>
    </xf>
    <xf numFmtId="177" fontId="1" fillId="0" borderId="73" xfId="0" applyNumberFormat="1" applyFont="1" applyBorder="1" applyAlignment="1">
      <alignment horizontal="center" vertical="center"/>
    </xf>
    <xf numFmtId="177" fontId="12" fillId="0" borderId="68" xfId="0" applyNumberFormat="1" applyFont="1" applyBorder="1" applyAlignment="1">
      <alignment horizontal="center" vertical="center"/>
    </xf>
    <xf numFmtId="177" fontId="12" fillId="0" borderId="74" xfId="0" applyNumberFormat="1" applyFont="1" applyBorder="1" applyAlignment="1">
      <alignment horizontal="center" vertical="center"/>
    </xf>
    <xf numFmtId="177" fontId="12" fillId="0" borderId="66" xfId="0" applyNumberFormat="1" applyFont="1" applyFill="1" applyBorder="1" applyAlignment="1">
      <alignment horizontal="center" vertical="center"/>
    </xf>
    <xf numFmtId="177" fontId="12" fillId="0" borderId="56" xfId="0" applyNumberFormat="1" applyFont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vertical="center"/>
    </xf>
    <xf numFmtId="0" fontId="10" fillId="4" borderId="11" xfId="0" applyFont="1" applyFill="1" applyBorder="1" applyAlignment="1">
      <alignment horizontal="center" vertical="center"/>
    </xf>
    <xf numFmtId="0" fontId="16" fillId="0" borderId="28" xfId="0" applyFont="1" applyBorder="1" applyAlignment="1">
      <alignment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16" fillId="0" borderId="7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1" fillId="4" borderId="30" xfId="0" applyFont="1" applyFill="1" applyBorder="1" applyAlignment="1">
      <alignment horizontal="left" vertical="center"/>
    </xf>
    <xf numFmtId="0" fontId="16" fillId="0" borderId="31" xfId="0" applyFont="1" applyBorder="1" applyAlignment="1">
      <alignment vertical="center"/>
    </xf>
    <xf numFmtId="0" fontId="16" fillId="0" borderId="32" xfId="0" applyFont="1" applyBorder="1" applyAlignment="1">
      <alignment vertical="center"/>
    </xf>
    <xf numFmtId="0" fontId="11" fillId="4" borderId="33" xfId="0" applyFont="1" applyFill="1" applyBorder="1" applyAlignment="1">
      <alignment horizontal="left" vertical="center"/>
    </xf>
    <xf numFmtId="0" fontId="16" fillId="0" borderId="34" xfId="0" applyFont="1" applyBorder="1" applyAlignment="1">
      <alignment vertical="center"/>
    </xf>
    <xf numFmtId="0" fontId="16" fillId="0" borderId="35" xfId="0" applyFont="1" applyBorder="1" applyAlignment="1">
      <alignment vertical="center"/>
    </xf>
    <xf numFmtId="177" fontId="11" fillId="4" borderId="36" xfId="0" applyNumberFormat="1" applyFont="1" applyFill="1" applyBorder="1" applyAlignment="1">
      <alignment horizontal="left" vertical="center"/>
    </xf>
    <xf numFmtId="0" fontId="16" fillId="0" borderId="37" xfId="0" applyFont="1" applyBorder="1" applyAlignment="1">
      <alignment vertical="center"/>
    </xf>
    <xf numFmtId="0" fontId="16" fillId="0" borderId="38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84"/>
  <sheetViews>
    <sheetView showGridLines="0" tabSelected="1" zoomScale="85" zoomScaleNormal="85" workbookViewId="0">
      <pane ySplit="7" topLeftCell="A17" activePane="bottomLeft" state="frozen"/>
      <selection pane="bottomLeft" activeCell="L18" sqref="L18"/>
    </sheetView>
  </sheetViews>
  <sheetFormatPr defaultColWidth="12.59765625" defaultRowHeight="15" customHeight="1" x14ac:dyDescent="0.25"/>
  <cols>
    <col min="1" max="1" width="20.19921875" customWidth="1"/>
    <col min="2" max="2" width="24" customWidth="1"/>
    <col min="3" max="3" width="48.3984375" customWidth="1"/>
    <col min="4" max="4" width="36.796875" customWidth="1"/>
    <col min="5" max="7" width="6.59765625" customWidth="1"/>
    <col min="8" max="17" width="5.69921875" customWidth="1"/>
    <col min="18" max="26" width="7.8984375" customWidth="1"/>
  </cols>
  <sheetData>
    <row r="1" spans="1:26" ht="25.5" customHeight="1" x14ac:dyDescent="0.25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5">
      <c r="A2" s="4"/>
      <c r="B2" s="5"/>
      <c r="C2" s="131" t="s">
        <v>2</v>
      </c>
      <c r="D2" s="132"/>
      <c r="E2" s="6"/>
      <c r="F2" s="4"/>
      <c r="G2" s="7">
        <v>5</v>
      </c>
      <c r="H2" s="8">
        <f>G2*0.625</f>
        <v>3.125</v>
      </c>
      <c r="I2" s="4"/>
      <c r="J2" s="5"/>
      <c r="K2" s="5"/>
      <c r="L2" s="5"/>
      <c r="M2" s="5"/>
      <c r="N2" s="5"/>
      <c r="O2" s="5"/>
      <c r="P2" s="5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 x14ac:dyDescent="0.25">
      <c r="A3" s="9" t="s">
        <v>44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2"/>
      <c r="Q3" s="11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133" t="s">
        <v>4</v>
      </c>
      <c r="B4" s="134"/>
      <c r="C4" s="134"/>
      <c r="D4" s="134"/>
      <c r="E4" s="135"/>
      <c r="F4" s="139" t="s">
        <v>5</v>
      </c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1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136"/>
      <c r="B5" s="137"/>
      <c r="C5" s="137"/>
      <c r="D5" s="137"/>
      <c r="E5" s="138"/>
      <c r="F5" s="139" t="s">
        <v>6</v>
      </c>
      <c r="G5" s="140"/>
      <c r="H5" s="140"/>
      <c r="I5" s="140"/>
      <c r="J5" s="140"/>
      <c r="K5" s="140"/>
      <c r="L5" s="141"/>
      <c r="M5" s="139" t="s">
        <v>7</v>
      </c>
      <c r="N5" s="140"/>
      <c r="O5" s="140"/>
      <c r="P5" s="140"/>
      <c r="Q5" s="141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5">
      <c r="A6" s="124" t="s">
        <v>8</v>
      </c>
      <c r="B6" s="124" t="s">
        <v>9</v>
      </c>
      <c r="C6" s="124" t="s">
        <v>10</v>
      </c>
      <c r="D6" s="128" t="s">
        <v>11</v>
      </c>
      <c r="E6" s="122" t="s">
        <v>12</v>
      </c>
      <c r="F6" s="122" t="s">
        <v>13</v>
      </c>
      <c r="G6" s="13" t="s">
        <v>14</v>
      </c>
      <c r="H6" s="13" t="s">
        <v>15</v>
      </c>
      <c r="I6" s="14" t="s">
        <v>16</v>
      </c>
      <c r="J6" s="14" t="s">
        <v>17</v>
      </c>
      <c r="K6" s="14" t="s">
        <v>18</v>
      </c>
      <c r="L6" s="15" t="s">
        <v>19</v>
      </c>
      <c r="M6" s="13" t="s">
        <v>15</v>
      </c>
      <c r="N6" s="14" t="s">
        <v>16</v>
      </c>
      <c r="O6" s="14" t="s">
        <v>17</v>
      </c>
      <c r="P6" s="14" t="s">
        <v>18</v>
      </c>
      <c r="Q6" s="15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25">
      <c r="A7" s="123"/>
      <c r="B7" s="125"/>
      <c r="C7" s="123"/>
      <c r="D7" s="123"/>
      <c r="E7" s="123"/>
      <c r="F7" s="123"/>
      <c r="G7" s="16">
        <f t="shared" ref="G7:Q7" si="0">SUM(G8:G26)</f>
        <v>31.999999999999996</v>
      </c>
      <c r="H7" s="16">
        <f t="shared" si="0"/>
        <v>7</v>
      </c>
      <c r="I7" s="17">
        <f t="shared" si="0"/>
        <v>9.2999999999999989</v>
      </c>
      <c r="J7" s="17">
        <f t="shared" si="0"/>
        <v>5.6</v>
      </c>
      <c r="K7" s="17">
        <f t="shared" si="0"/>
        <v>5.0999999999999996</v>
      </c>
      <c r="L7" s="18">
        <f t="shared" si="0"/>
        <v>5</v>
      </c>
      <c r="M7" s="16">
        <f t="shared" si="0"/>
        <v>0.30000000000000004</v>
      </c>
      <c r="N7" s="17">
        <f t="shared" si="0"/>
        <v>0.30000000000000004</v>
      </c>
      <c r="O7" s="17">
        <f t="shared" si="0"/>
        <v>0.30000000000000004</v>
      </c>
      <c r="P7" s="17">
        <f t="shared" si="0"/>
        <v>0.30000000000000004</v>
      </c>
      <c r="Q7" s="50">
        <f t="shared" si="0"/>
        <v>0.4</v>
      </c>
      <c r="R7" s="51"/>
      <c r="S7" s="4"/>
      <c r="T7" s="4"/>
      <c r="U7" s="4"/>
      <c r="V7" s="4"/>
      <c r="W7" s="4"/>
      <c r="X7" s="4"/>
      <c r="Y7" s="4"/>
      <c r="Z7" s="4"/>
    </row>
    <row r="8" spans="1:26" ht="19.5" customHeight="1" x14ac:dyDescent="0.25">
      <c r="A8" s="129" t="s">
        <v>20</v>
      </c>
      <c r="B8" s="129" t="s">
        <v>29</v>
      </c>
      <c r="C8" s="55" t="s">
        <v>26</v>
      </c>
      <c r="D8" s="19"/>
      <c r="E8" s="20" t="s">
        <v>3</v>
      </c>
      <c r="F8" s="21">
        <v>1</v>
      </c>
      <c r="G8" s="22">
        <f t="shared" ref="G8:G13" si="1">IF(SUM(H8:L8)=0,"",SUM(H8:L8))</f>
        <v>1.1000000000000001</v>
      </c>
      <c r="H8" s="65">
        <v>0.2</v>
      </c>
      <c r="I8" s="24">
        <v>0.3</v>
      </c>
      <c r="J8" s="100">
        <v>0.3</v>
      </c>
      <c r="K8" s="24">
        <v>0.1</v>
      </c>
      <c r="L8" s="74">
        <v>0.2</v>
      </c>
      <c r="M8" s="73">
        <v>0.1</v>
      </c>
      <c r="N8" s="24">
        <v>0.1</v>
      </c>
      <c r="O8" s="65">
        <v>0.1</v>
      </c>
      <c r="P8" s="24">
        <v>0.1</v>
      </c>
      <c r="Q8" s="24">
        <v>0.2</v>
      </c>
      <c r="R8" s="51"/>
      <c r="S8" s="4"/>
      <c r="T8" s="4"/>
      <c r="U8" s="4"/>
      <c r="V8" s="4"/>
      <c r="W8" s="4"/>
      <c r="X8" s="4"/>
      <c r="Y8" s="4"/>
      <c r="Z8" s="4"/>
    </row>
    <row r="9" spans="1:26" s="71" customFormat="1" ht="19.5" customHeight="1" x14ac:dyDescent="0.25">
      <c r="A9" s="130"/>
      <c r="B9" s="130"/>
      <c r="C9" s="75" t="s">
        <v>27</v>
      </c>
      <c r="D9" s="44"/>
      <c r="E9" s="45" t="s">
        <v>3</v>
      </c>
      <c r="F9" s="61">
        <v>1</v>
      </c>
      <c r="G9" s="62">
        <f>IF(SUM(H9:L9)=0,"",SUM(H9:L9))</f>
        <v>0.89999999999999991</v>
      </c>
      <c r="H9" s="66">
        <v>0.1</v>
      </c>
      <c r="I9" s="32">
        <v>0.2</v>
      </c>
      <c r="J9" s="101">
        <v>0.2</v>
      </c>
      <c r="K9" s="32">
        <v>0.2</v>
      </c>
      <c r="L9" s="79">
        <v>0.2</v>
      </c>
      <c r="M9" s="80">
        <v>0.2</v>
      </c>
      <c r="N9" s="32">
        <v>0.2</v>
      </c>
      <c r="O9" s="66">
        <v>0.2</v>
      </c>
      <c r="P9" s="32">
        <v>0.2</v>
      </c>
      <c r="Q9" s="79">
        <v>0.2</v>
      </c>
      <c r="R9" s="51"/>
      <c r="S9" s="70"/>
      <c r="T9" s="70"/>
      <c r="U9" s="70"/>
      <c r="V9" s="70"/>
      <c r="W9" s="70"/>
      <c r="X9" s="70"/>
      <c r="Y9" s="70"/>
      <c r="Z9" s="70"/>
    </row>
    <row r="10" spans="1:26" s="76" customFormat="1" ht="19.5" customHeight="1" x14ac:dyDescent="0.25">
      <c r="A10" s="130"/>
      <c r="B10" s="130"/>
      <c r="C10" s="96" t="s">
        <v>30</v>
      </c>
      <c r="D10" s="82" t="s">
        <v>31</v>
      </c>
      <c r="E10" s="89" t="s">
        <v>1</v>
      </c>
      <c r="F10" s="46">
        <v>1</v>
      </c>
      <c r="G10" s="47">
        <f t="shared" si="1"/>
        <v>0.4</v>
      </c>
      <c r="H10" s="81"/>
      <c r="I10" s="48"/>
      <c r="J10" s="102"/>
      <c r="K10" s="48">
        <v>0.4</v>
      </c>
      <c r="L10" s="67"/>
      <c r="M10" s="88"/>
      <c r="N10" s="48"/>
      <c r="O10" s="85"/>
      <c r="P10" s="48"/>
      <c r="Q10" s="67"/>
      <c r="R10" s="78"/>
      <c r="S10" s="70"/>
      <c r="T10" s="70"/>
      <c r="U10" s="70"/>
      <c r="V10" s="70"/>
      <c r="W10" s="70"/>
      <c r="X10" s="70"/>
      <c r="Y10" s="70"/>
      <c r="Z10" s="70"/>
    </row>
    <row r="11" spans="1:26" s="90" customFormat="1" ht="19.5" customHeight="1" x14ac:dyDescent="0.25">
      <c r="A11" s="130"/>
      <c r="B11" s="130"/>
      <c r="C11" s="95" t="s">
        <v>37</v>
      </c>
      <c r="D11" s="83"/>
      <c r="E11" s="45" t="s">
        <v>3</v>
      </c>
      <c r="F11" s="61">
        <v>1</v>
      </c>
      <c r="G11" s="106">
        <f t="shared" si="1"/>
        <v>3.6</v>
      </c>
      <c r="H11" s="87">
        <v>1.8</v>
      </c>
      <c r="I11" s="32">
        <v>1.8</v>
      </c>
      <c r="J11" s="101"/>
      <c r="K11" s="32"/>
      <c r="L11" s="93"/>
      <c r="M11" s="94"/>
      <c r="N11" s="32"/>
      <c r="O11" s="66"/>
      <c r="P11" s="32"/>
      <c r="Q11" s="79"/>
      <c r="R11" s="78"/>
      <c r="S11" s="70"/>
      <c r="T11" s="70"/>
      <c r="U11" s="70"/>
      <c r="V11" s="70"/>
      <c r="W11" s="70"/>
      <c r="X11" s="70"/>
      <c r="Y11" s="70"/>
      <c r="Z11" s="70"/>
    </row>
    <row r="12" spans="1:26" s="91" customFormat="1" ht="19.5" customHeight="1" x14ac:dyDescent="0.25">
      <c r="A12" s="130"/>
      <c r="B12" s="130"/>
      <c r="C12" s="95" t="s">
        <v>38</v>
      </c>
      <c r="D12" s="83"/>
      <c r="E12" s="45" t="s">
        <v>3</v>
      </c>
      <c r="F12" s="61">
        <v>1</v>
      </c>
      <c r="G12" s="105">
        <f t="shared" si="1"/>
        <v>1.7999999999999998</v>
      </c>
      <c r="H12" s="87">
        <v>1.2</v>
      </c>
      <c r="I12" s="32">
        <v>0.6</v>
      </c>
      <c r="J12" s="101"/>
      <c r="K12" s="32"/>
      <c r="L12" s="79"/>
      <c r="M12" s="104"/>
      <c r="N12" s="32"/>
      <c r="O12" s="66"/>
      <c r="P12" s="32"/>
      <c r="Q12" s="79"/>
      <c r="R12" s="78"/>
      <c r="S12" s="70"/>
      <c r="T12" s="70"/>
      <c r="U12" s="70"/>
      <c r="V12" s="70"/>
      <c r="W12" s="70"/>
      <c r="X12" s="70"/>
      <c r="Y12" s="70"/>
      <c r="Z12" s="70"/>
    </row>
    <row r="13" spans="1:26" ht="19.5" customHeight="1" x14ac:dyDescent="0.25">
      <c r="A13" s="130"/>
      <c r="B13" s="130"/>
      <c r="C13" s="96" t="s">
        <v>46</v>
      </c>
      <c r="D13" s="83" t="s">
        <v>39</v>
      </c>
      <c r="E13" s="89" t="s">
        <v>3</v>
      </c>
      <c r="F13" s="97">
        <v>1</v>
      </c>
      <c r="G13" s="47">
        <f t="shared" si="1"/>
        <v>13.1</v>
      </c>
      <c r="H13" s="92">
        <v>2</v>
      </c>
      <c r="I13" s="98">
        <v>5.8</v>
      </c>
      <c r="J13" s="102">
        <v>2.7</v>
      </c>
      <c r="K13" s="48"/>
      <c r="L13" s="99">
        <v>2.6</v>
      </c>
      <c r="M13" s="68"/>
      <c r="N13" s="32"/>
      <c r="O13" s="32"/>
      <c r="P13" s="32"/>
      <c r="Q13" s="79"/>
      <c r="R13" s="4"/>
      <c r="S13" s="4"/>
      <c r="T13" s="4"/>
      <c r="U13" s="4"/>
      <c r="V13" s="4"/>
      <c r="W13" s="4"/>
      <c r="X13" s="4"/>
      <c r="Y13" s="4"/>
      <c r="Z13" s="4"/>
    </row>
    <row r="14" spans="1:26" s="53" customFormat="1" ht="19.5" customHeight="1" x14ac:dyDescent="0.25">
      <c r="A14" s="130"/>
      <c r="B14" s="130"/>
      <c r="C14" s="95" t="s">
        <v>34</v>
      </c>
      <c r="D14" s="84"/>
      <c r="E14" s="45" t="s">
        <v>3</v>
      </c>
      <c r="F14" s="61">
        <v>1</v>
      </c>
      <c r="G14" s="62">
        <f t="shared" ref="G14:G16" si="2">IF(SUM(H14:L14)=0,"",SUM(H14:L14))</f>
        <v>1.2</v>
      </c>
      <c r="H14" s="68">
        <v>1.2</v>
      </c>
      <c r="I14" s="33"/>
      <c r="J14" s="101"/>
      <c r="K14" s="32"/>
      <c r="L14" s="113"/>
      <c r="M14" s="111"/>
      <c r="N14" s="32"/>
      <c r="O14" s="32"/>
      <c r="P14" s="32"/>
      <c r="Q14" s="29"/>
      <c r="R14" s="54"/>
      <c r="S14" s="54"/>
      <c r="T14" s="54"/>
      <c r="U14" s="54"/>
      <c r="V14" s="54"/>
      <c r="W14" s="54"/>
      <c r="X14" s="54"/>
      <c r="Y14" s="54"/>
      <c r="Z14" s="54"/>
    </row>
    <row r="15" spans="1:26" s="63" customFormat="1" ht="14.4" x14ac:dyDescent="0.25">
      <c r="A15" s="130"/>
      <c r="B15" s="130"/>
      <c r="C15" s="95" t="s">
        <v>35</v>
      </c>
      <c r="D15" s="83"/>
      <c r="E15" s="45" t="s">
        <v>3</v>
      </c>
      <c r="F15" s="61">
        <v>1</v>
      </c>
      <c r="G15" s="62">
        <f>IF(SUM(H15:L15)=0,"",SUM(H15:L15))</f>
        <v>1.4</v>
      </c>
      <c r="H15" s="68"/>
      <c r="I15" s="33"/>
      <c r="J15" s="101">
        <v>1.2</v>
      </c>
      <c r="K15" s="32">
        <v>0.2</v>
      </c>
      <c r="L15" s="79"/>
      <c r="M15" s="111"/>
      <c r="N15" s="32"/>
      <c r="O15" s="32"/>
      <c r="P15" s="32"/>
      <c r="Q15" s="29"/>
      <c r="R15" s="64"/>
      <c r="S15" s="64"/>
      <c r="T15" s="64"/>
      <c r="U15" s="64"/>
      <c r="V15" s="64"/>
      <c r="W15" s="64"/>
      <c r="X15" s="64"/>
      <c r="Y15" s="64"/>
      <c r="Z15" s="64"/>
    </row>
    <row r="16" spans="1:26" s="63" customFormat="1" ht="19.5" customHeight="1" x14ac:dyDescent="0.25">
      <c r="A16" s="130"/>
      <c r="B16" s="130"/>
      <c r="C16" s="72" t="s">
        <v>41</v>
      </c>
      <c r="D16" s="44"/>
      <c r="E16" s="45" t="s">
        <v>3</v>
      </c>
      <c r="F16" s="61">
        <v>1</v>
      </c>
      <c r="G16" s="62">
        <f t="shared" si="2"/>
        <v>1.4000000000000001</v>
      </c>
      <c r="H16" s="68">
        <v>0.5</v>
      </c>
      <c r="I16" s="33"/>
      <c r="J16" s="101">
        <v>0.6</v>
      </c>
      <c r="K16" s="32"/>
      <c r="L16" s="79">
        <v>0.3</v>
      </c>
      <c r="M16" s="111"/>
      <c r="N16" s="112"/>
      <c r="O16" s="117"/>
      <c r="P16" s="116"/>
      <c r="Q16" s="110"/>
      <c r="R16" s="64"/>
      <c r="S16" s="64"/>
      <c r="T16" s="64"/>
      <c r="U16" s="64"/>
      <c r="V16" s="64"/>
      <c r="W16" s="64"/>
      <c r="X16" s="64"/>
      <c r="Y16" s="64"/>
      <c r="Z16" s="64"/>
    </row>
    <row r="17" spans="1:26" s="103" customFormat="1" ht="19.5" customHeight="1" x14ac:dyDescent="0.25">
      <c r="A17" s="130"/>
      <c r="B17" s="130"/>
      <c r="C17" s="107" t="s">
        <v>36</v>
      </c>
      <c r="D17" s="107"/>
      <c r="E17" s="89" t="s">
        <v>3</v>
      </c>
      <c r="F17" s="46">
        <v>1</v>
      </c>
      <c r="G17" s="47">
        <f>IF(SUM(H17:L17)=0,"",SUM(H17:L17))</f>
        <v>3.0999999999999996</v>
      </c>
      <c r="H17" s="109"/>
      <c r="I17" s="119"/>
      <c r="J17" s="102"/>
      <c r="K17" s="48">
        <v>2.4</v>
      </c>
      <c r="L17" s="67">
        <v>0.7</v>
      </c>
      <c r="M17" s="115"/>
      <c r="N17" s="116"/>
      <c r="O17" s="117"/>
      <c r="P17" s="116"/>
      <c r="Q17" s="110"/>
      <c r="R17" s="70"/>
      <c r="S17" s="70"/>
      <c r="T17" s="70"/>
      <c r="U17" s="70"/>
      <c r="V17" s="70"/>
      <c r="W17" s="70"/>
      <c r="X17" s="70"/>
      <c r="Y17" s="70"/>
      <c r="Z17" s="70"/>
    </row>
    <row r="18" spans="1:26" s="103" customFormat="1" ht="19.5" customHeight="1" x14ac:dyDescent="0.25">
      <c r="A18" s="130"/>
      <c r="B18" s="130"/>
      <c r="C18" s="55" t="s">
        <v>42</v>
      </c>
      <c r="D18" s="44"/>
      <c r="E18" s="45" t="s">
        <v>3</v>
      </c>
      <c r="F18" s="61">
        <v>1</v>
      </c>
      <c r="G18" s="62">
        <f t="shared" ref="G18:G19" si="3">IF(SUM(H18:L18)=0,"",SUM(H18:L18))</f>
        <v>1.1000000000000001</v>
      </c>
      <c r="H18" s="114"/>
      <c r="I18" s="108"/>
      <c r="J18" s="101"/>
      <c r="K18" s="32">
        <v>0.5</v>
      </c>
      <c r="L18" s="79">
        <v>0.6</v>
      </c>
      <c r="M18" s="115"/>
      <c r="N18" s="116"/>
      <c r="O18" s="117"/>
      <c r="P18" s="116"/>
      <c r="Q18" s="110"/>
      <c r="R18" s="70"/>
      <c r="S18" s="70"/>
      <c r="T18" s="70"/>
      <c r="U18" s="70"/>
      <c r="V18" s="70"/>
      <c r="W18" s="70"/>
      <c r="X18" s="70"/>
      <c r="Y18" s="70"/>
      <c r="Z18" s="70"/>
    </row>
    <row r="19" spans="1:26" s="103" customFormat="1" ht="19.5" customHeight="1" x14ac:dyDescent="0.25">
      <c r="A19" s="130"/>
      <c r="B19" s="130"/>
      <c r="C19" s="55" t="s">
        <v>43</v>
      </c>
      <c r="D19" s="44"/>
      <c r="E19" s="45" t="s">
        <v>3</v>
      </c>
      <c r="F19" s="46">
        <v>1</v>
      </c>
      <c r="G19" s="47">
        <f t="shared" si="3"/>
        <v>0.30000000000000004</v>
      </c>
      <c r="H19" s="120"/>
      <c r="I19" s="121"/>
      <c r="J19" s="102"/>
      <c r="K19" s="48">
        <v>0.1</v>
      </c>
      <c r="L19" s="67">
        <v>0.2</v>
      </c>
      <c r="M19" s="115"/>
      <c r="N19" s="116"/>
      <c r="O19" s="117"/>
      <c r="P19" s="116"/>
      <c r="Q19" s="110"/>
      <c r="R19" s="70"/>
      <c r="S19" s="70"/>
      <c r="T19" s="70"/>
      <c r="U19" s="70"/>
      <c r="V19" s="70"/>
      <c r="W19" s="70"/>
      <c r="X19" s="70"/>
      <c r="Y19" s="70"/>
      <c r="Z19" s="70"/>
    </row>
    <row r="20" spans="1:26" ht="19.5" customHeight="1" x14ac:dyDescent="0.25">
      <c r="A20" s="126" t="s">
        <v>21</v>
      </c>
      <c r="B20" s="34" t="s">
        <v>32</v>
      </c>
      <c r="C20" s="35" t="s">
        <v>33</v>
      </c>
      <c r="D20" s="35"/>
      <c r="E20" s="52" t="s">
        <v>3</v>
      </c>
      <c r="F20" s="61">
        <v>1</v>
      </c>
      <c r="G20" s="62">
        <f t="shared" ref="G20:G21" si="4">IF(SUM(H20:L20)=0,"",SUM(H20:L20))</f>
        <v>0.6</v>
      </c>
      <c r="H20" s="68"/>
      <c r="I20" s="32">
        <v>0.6</v>
      </c>
      <c r="J20" s="101"/>
      <c r="K20" s="32"/>
      <c r="L20" s="79"/>
      <c r="M20" s="87"/>
      <c r="N20" s="32"/>
      <c r="O20" s="32"/>
      <c r="P20" s="118"/>
      <c r="Q20" s="110"/>
      <c r="R20" s="4"/>
      <c r="S20" s="4"/>
      <c r="T20" s="4"/>
      <c r="U20" s="4"/>
      <c r="V20" s="4"/>
      <c r="W20" s="4"/>
      <c r="X20" s="4"/>
      <c r="Y20" s="4"/>
      <c r="Z20" s="4"/>
    </row>
    <row r="21" spans="1:26" ht="19.5" customHeight="1" x14ac:dyDescent="0.25">
      <c r="A21" s="127"/>
      <c r="B21" s="26" t="s">
        <v>40</v>
      </c>
      <c r="C21" s="30" t="s">
        <v>45</v>
      </c>
      <c r="D21" s="30"/>
      <c r="E21" s="49" t="s">
        <v>3</v>
      </c>
      <c r="F21" s="31">
        <v>1</v>
      </c>
      <c r="G21" s="27">
        <f t="shared" si="4"/>
        <v>1.9999999999999998</v>
      </c>
      <c r="H21" s="68"/>
      <c r="I21" s="32"/>
      <c r="J21" s="101">
        <v>0.6</v>
      </c>
      <c r="K21" s="32">
        <v>1.2</v>
      </c>
      <c r="L21" s="29">
        <v>0.2</v>
      </c>
      <c r="M21" s="69"/>
      <c r="N21" s="32"/>
      <c r="O21" s="33"/>
      <c r="P21" s="33"/>
      <c r="Q21" s="29"/>
      <c r="R21" s="4"/>
      <c r="S21" s="4"/>
      <c r="T21" s="4"/>
      <c r="U21" s="4"/>
      <c r="V21" s="4"/>
      <c r="W21" s="4"/>
      <c r="X21" s="4"/>
      <c r="Y21" s="4"/>
      <c r="Z21" s="4"/>
    </row>
    <row r="22" spans="1:26" ht="19.5" customHeight="1" x14ac:dyDescent="0.25">
      <c r="A22" s="36" t="s">
        <v>22</v>
      </c>
      <c r="B22" s="57" t="s">
        <v>23</v>
      </c>
      <c r="C22" s="59"/>
      <c r="D22" s="58"/>
      <c r="E22" s="19"/>
      <c r="F22" s="21"/>
      <c r="G22" s="22"/>
      <c r="H22" s="77"/>
      <c r="I22" s="24"/>
      <c r="J22" s="100"/>
      <c r="K22" s="37"/>
      <c r="L22" s="25"/>
      <c r="M22" s="23"/>
      <c r="N22" s="24"/>
      <c r="O22" s="24"/>
      <c r="P22" s="24"/>
      <c r="Q22" s="25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5">
      <c r="A23" s="38"/>
      <c r="B23" s="86" t="s">
        <v>28</v>
      </c>
      <c r="C23" s="56"/>
      <c r="D23" s="60"/>
      <c r="E23" s="30"/>
      <c r="F23" s="31"/>
      <c r="G23" s="27"/>
      <c r="H23" s="69"/>
      <c r="I23" s="32"/>
      <c r="J23" s="101"/>
      <c r="K23" s="32"/>
      <c r="L23" s="29"/>
      <c r="M23" s="28"/>
      <c r="N23" s="32"/>
      <c r="O23" s="32"/>
      <c r="P23" s="32"/>
      <c r="Q23" s="39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5">
      <c r="A24" s="36" t="s">
        <v>24</v>
      </c>
      <c r="B24" s="41" t="s">
        <v>25</v>
      </c>
      <c r="C24" s="142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4"/>
      <c r="R24" s="4"/>
      <c r="S24" s="4"/>
      <c r="T24" s="4"/>
      <c r="U24" s="4"/>
      <c r="V24" s="4"/>
      <c r="W24" s="4"/>
      <c r="X24" s="4"/>
      <c r="Y24" s="4"/>
      <c r="Z24" s="4"/>
    </row>
    <row r="25" spans="1:26" ht="19.5" customHeight="1" x14ac:dyDescent="0.25">
      <c r="A25" s="38"/>
      <c r="B25" s="42"/>
      <c r="C25" s="145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7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5">
      <c r="A26" s="40"/>
      <c r="B26" s="43"/>
      <c r="C26" s="148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50"/>
      <c r="R26" s="4"/>
      <c r="S26" s="4"/>
      <c r="T26" s="4"/>
      <c r="U26" s="4"/>
      <c r="V26" s="4"/>
      <c r="W26" s="4"/>
      <c r="X26" s="4"/>
      <c r="Y26" s="4"/>
      <c r="Z26" s="4"/>
    </row>
    <row r="27" spans="1:26" ht="17.2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7.2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7.2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7.2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7.2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7.2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7.2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2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7.2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</sheetData>
  <mergeCells count="17">
    <mergeCell ref="C24:Q24"/>
    <mergeCell ref="C25:Q25"/>
    <mergeCell ref="C26:Q26"/>
    <mergeCell ref="C2:D2"/>
    <mergeCell ref="A4:E5"/>
    <mergeCell ref="F4:Q4"/>
    <mergeCell ref="F5:L5"/>
    <mergeCell ref="M5:Q5"/>
    <mergeCell ref="E6:E7"/>
    <mergeCell ref="F6:F7"/>
    <mergeCell ref="A6:A7"/>
    <mergeCell ref="B6:B7"/>
    <mergeCell ref="A20:A21"/>
    <mergeCell ref="C6:C7"/>
    <mergeCell ref="D6:D7"/>
    <mergeCell ref="A8:A19"/>
    <mergeCell ref="B8:B19"/>
  </mergeCells>
  <phoneticPr fontId="14" type="noConversion"/>
  <dataValidations count="1">
    <dataValidation type="list" allowBlank="1" showErrorMessage="1" sqref="E8:E21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2021-11-19T06:56:04Z</dcterms:modified>
</cp:coreProperties>
</file>