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\★주간보고서\"/>
    </mc:Choice>
  </mc:AlternateContent>
  <xr:revisionPtr revIDLastSave="0" documentId="13_ncr:1_{44D444C2-3DCC-404D-BE75-D5F3906F6A4E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0" l="1"/>
  <c r="G13" i="10"/>
  <c r="G14" i="10"/>
  <c r="G15" i="10"/>
  <c r="G17" i="10"/>
  <c r="G18" i="10"/>
  <c r="G19" i="10"/>
  <c r="G20" i="10"/>
  <c r="K7" i="10"/>
  <c r="J7" i="10"/>
  <c r="G11" i="10"/>
  <c r="G10" i="10"/>
  <c r="G12" i="10"/>
  <c r="G9" i="10"/>
  <c r="G8" i="10"/>
  <c r="G7" i="10" l="1"/>
  <c r="I7" i="10"/>
  <c r="H7" i="10"/>
  <c r="L7" i="10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<sst xmlns="http://schemas.openxmlformats.org/spreadsheetml/2006/main" count="59" uniqueCount="39">
  <si>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</si>
  <si>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</si>
  <si>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</si>
  <si>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</si>
  <si>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</si>
  <si>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</si>
  <si>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</si>
  <si>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</si>
  <si>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</si>
  <si>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</si>
  <si>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</si>
  <si>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</si>
  <si>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</si>
  <si>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</si>
  <si>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</si>
  <si>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</si>
  <si>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</si>
  <si>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</si>
  <si>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</si>
  <si>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</si>
  <si>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</si>
  <si>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</si>
  <si>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업무 진행 내역</t>
    <phoneticPr fontId="2" type="noConversion"/>
  </si>
  <si>
    <t>힐스테이트</t>
    <phoneticPr fontId="2" type="noConversion"/>
  </si>
  <si>
    <t>분양</t>
    <phoneticPr fontId="2" type="noConversion"/>
  </si>
  <si>
    <t>THE H</t>
    <phoneticPr fontId="2" type="noConversion"/>
  </si>
  <si>
    <t>분양</t>
    <phoneticPr fontId="2" type="noConversion"/>
  </si>
  <si>
    <t>브랜드</t>
    <phoneticPr fontId="2" type="noConversion"/>
  </si>
  <si>
    <t xml:space="preserve">11월 유지 운영 보고서 작성 </t>
    <phoneticPr fontId="2" type="noConversion"/>
  </si>
  <si>
    <t>힐스테이트 앞산 센트럴 홈페이지 수정 작업 및 문의 대응</t>
    <phoneticPr fontId="2" type="noConversion"/>
  </si>
  <si>
    <t>서비스전략사업팀 김지은  /   2021. 11. 15 ~ 2021. 11. 19</t>
    <phoneticPr fontId="2" type="noConversion"/>
  </si>
  <si>
    <t>힐스 에비뉴 대명센트럴 세금계산서 발행 관련</t>
    <phoneticPr fontId="2" type="noConversion"/>
  </si>
  <si>
    <t xml:space="preserve">분양캘린더 수정 </t>
    <phoneticPr fontId="2" type="noConversion"/>
  </si>
  <si>
    <t>힐스 에비뉴 남산 홈페이지 수정 작업 및 문의 대응</t>
    <phoneticPr fontId="2" type="noConversion"/>
  </si>
  <si>
    <t>힐스테이트 연산 팝업 제작</t>
    <phoneticPr fontId="2" type="noConversion"/>
  </si>
  <si>
    <t>힐스테이트 더 운정 티저 사이트 오픈 및 문의 대응</t>
    <phoneticPr fontId="2" type="noConversion"/>
  </si>
  <si>
    <t>힐스테이트 오산 더퍼스트 공사단지 오픈</t>
    <phoneticPr fontId="2" type="noConversion"/>
  </si>
  <si>
    <t>힐스 에비뉴 광교 중앙역 퍼스트 팝업 업로드</t>
    <phoneticPr fontId="2" type="noConversion"/>
  </si>
  <si>
    <t>수상실적 업데이트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</si>
</sst>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5" fillId="2" borderId="18" xfId="0" applyNumberFormat="1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0" borderId="22" xfId="0" applyFont="1" applyFill="1" applyBorder="1" applyAlignment="1">
      <alignment horizontal="left" vertical="center"/>
    </xf>
    <xf numFmtId="0" fontId="6" fillId="0" borderId="23" xfId="0" applyFont="1" applyFill="1" applyBorder="1" applyAlignment="1">
      <alignment horizontal="left" vertical="center"/>
    </xf>
    <xf numFmtId="176" fontId="5" fillId="0" borderId="22" xfId="0" applyNumberFormat="1" applyFont="1" applyFill="1" applyBorder="1" applyAlignment="1">
      <alignment horizontal="center" vertical="center"/>
    </xf>
    <xf numFmtId="9" fontId="5" fillId="0" borderId="22" xfId="2" applyFont="1" applyFill="1" applyBorder="1" applyAlignment="1">
      <alignment horizontal="center" vertical="center"/>
    </xf>
    <xf numFmtId="177" fontId="5" fillId="0" borderId="22" xfId="1" applyNumberFormat="1" applyFont="1" applyBorder="1" applyAlignment="1">
      <alignment horizontal="center" vertical="center"/>
    </xf>
    <xf numFmtId="177" fontId="10" fillId="0" borderId="24" xfId="0" applyNumberFormat="1" applyFont="1" applyFill="1" applyBorder="1" applyAlignment="1">
      <alignment horizontal="center" vertical="center"/>
    </xf>
    <xf numFmtId="177" fontId="10" fillId="0" borderId="25" xfId="0" applyNumberFormat="1" applyFont="1" applyFill="1" applyBorder="1" applyAlignment="1">
      <alignment horizontal="center" vertical="center"/>
    </xf>
    <xf numFmtId="177" fontId="10" fillId="0" borderId="26" xfId="0" applyNumberFormat="1" applyFont="1" applyFill="1" applyBorder="1" applyAlignment="1">
      <alignment horizontal="center" vertical="center"/>
    </xf>
    <xf numFmtId="0" fontId="6" fillId="0" borderId="22" xfId="0" applyFont="1" applyBorder="1" applyAlignment="1">
      <alignment horizontal="left" vertical="center"/>
    </xf>
    <xf numFmtId="177" fontId="10" fillId="0" borderId="23" xfId="0" applyNumberFormat="1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10" fillId="2" borderId="27" xfId="0" applyNumberFormat="1" applyFont="1" applyFill="1" applyBorder="1" applyAlignment="1">
      <alignment horizontal="center" vertical="center"/>
    </xf>
    <xf numFmtId="177" fontId="10" fillId="2" borderId="28" xfId="0" applyNumberFormat="1" applyFont="1" applyFill="1" applyBorder="1" applyAlignment="1">
      <alignment horizontal="center" vertical="center"/>
    </xf>
    <xf numFmtId="177" fontId="10" fillId="2" borderId="29" xfId="0" applyNumberFormat="1" applyFont="1" applyFill="1" applyBorder="1" applyAlignment="1">
      <alignment horizontal="center" vertical="center"/>
    </xf>
    <xf numFmtId="177" fontId="5" fillId="2" borderId="20" xfId="1" applyNumberFormat="1" applyFont="1" applyFill="1" applyBorder="1" applyAlignment="1">
      <alignment horizontal="center" vertical="center"/>
    </xf>
    <xf numFmtId="177" fontId="5" fillId="2" borderId="31" xfId="0" applyNumberFormat="1" applyFont="1" applyFill="1" applyBorder="1" applyAlignment="1">
      <alignment horizontal="center" vertical="center"/>
    </xf>
    <xf numFmtId="177" fontId="5" fillId="2" borderId="30" xfId="0" applyNumberFormat="1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3"/>
  <sheetViews>
    <sheetView showGridLines="0" tabSelected="1" topLeftCell="B1" zoomScale="85" zoomScaleNormal="85" workbookViewId="0">
      <pane ySplit="7" topLeftCell="A8" activePane="bottomLeft" state="frozen"/>
      <selection pane="bottomLeft" activeCell="L9" sqref="L9"/>
    </sheetView>
  </sheetViews>
  <sheetFormatPr defaultColWidth="9" defaultRowHeight="14.25" x14ac:dyDescent="0.3"/>
  <cols>
    <col min="1" max="1" width="23.125" style="1" customWidth="1"/>
    <col min="2" max="2" width="15.875" style="1" customWidth="1"/>
    <col min="3" max="3" width="56.75" style="1" customWidth="1"/>
    <col min="4" max="4" width="36.875" style="1" customWidth="1"/>
    <col min="5" max="6" width="7.625" style="1" customWidth="1"/>
    <col min="7" max="7" width="8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1" t="s">
        <v>8</v>
      </c>
    </row>
    <row r="2" spans="1:17" ht="26.1" customHeight="1" x14ac:dyDescent="0.3">
      <c r="B2" s="5"/>
      <c r="C2" s="50" t="s">
        <v>14</v>
      </c>
      <c r="D2" s="50"/>
      <c r="E2" s="18"/>
      <c r="G2" s="6"/>
      <c r="I2" s="5"/>
      <c r="J2" s="5"/>
      <c r="K2" s="5"/>
      <c r="L2" s="5"/>
      <c r="M2" s="5"/>
      <c r="N2" s="5"/>
      <c r="O2" s="5"/>
      <c r="P2" s="5"/>
      <c r="Q2" s="21" t="s">
        <v>9</v>
      </c>
    </row>
    <row r="3" spans="1:17" ht="26.1" customHeight="1" x14ac:dyDescent="0.3">
      <c r="A3" s="22" t="s">
        <v>30</v>
      </c>
      <c r="B3" s="4"/>
      <c r="M3" s="3"/>
      <c r="N3" s="3"/>
      <c r="O3" s="3"/>
      <c r="P3" s="3"/>
    </row>
    <row r="4" spans="1:17" ht="18" customHeight="1" x14ac:dyDescent="0.3">
      <c r="A4" s="57" t="s">
        <v>22</v>
      </c>
      <c r="B4" s="58"/>
      <c r="C4" s="58"/>
      <c r="D4" s="58"/>
      <c r="E4" s="59"/>
      <c r="F4" s="54" t="s">
        <v>13</v>
      </c>
      <c r="G4" s="55"/>
      <c r="H4" s="55"/>
      <c r="I4" s="55"/>
      <c r="J4" s="55"/>
      <c r="K4" s="55"/>
      <c r="L4" s="55"/>
      <c r="M4" s="55"/>
      <c r="N4" s="55"/>
      <c r="O4" s="55"/>
      <c r="P4" s="55"/>
      <c r="Q4" s="56"/>
    </row>
    <row r="5" spans="1:17" ht="18" customHeight="1" x14ac:dyDescent="0.3">
      <c r="A5" s="60"/>
      <c r="B5" s="61"/>
      <c r="C5" s="61"/>
      <c r="D5" s="61"/>
      <c r="E5" s="62"/>
      <c r="F5" s="54" t="s">
        <v>18</v>
      </c>
      <c r="G5" s="55"/>
      <c r="H5" s="55"/>
      <c r="I5" s="55"/>
      <c r="J5" s="55"/>
      <c r="K5" s="55"/>
      <c r="L5" s="56"/>
      <c r="M5" s="54" t="s">
        <v>19</v>
      </c>
      <c r="N5" s="55"/>
      <c r="O5" s="55"/>
      <c r="P5" s="55"/>
      <c r="Q5" s="56"/>
    </row>
    <row r="6" spans="1:17" ht="18" customHeight="1" x14ac:dyDescent="0.3">
      <c r="A6" s="48" t="s">
        <v>5</v>
      </c>
      <c r="B6" s="48" t="s">
        <v>7</v>
      </c>
      <c r="C6" s="48" t="s">
        <v>6</v>
      </c>
      <c r="D6" s="51" t="s">
        <v>10</v>
      </c>
      <c r="E6" s="53" t="s">
        <v>11</v>
      </c>
      <c r="F6" s="53" t="s">
        <v>12</v>
      </c>
      <c r="G6" s="7" t="s">
        <v>17</v>
      </c>
      <c r="H6" s="7" t="s">
        <v>0</v>
      </c>
      <c r="I6" s="8" t="s">
        <v>1</v>
      </c>
      <c r="J6" s="8" t="s">
        <v>2</v>
      </c>
      <c r="K6" s="8" t="s">
        <v>3</v>
      </c>
      <c r="L6" s="9" t="s">
        <v>4</v>
      </c>
      <c r="M6" s="7" t="s">
        <v>0</v>
      </c>
      <c r="N6" s="8" t="s">
        <v>1</v>
      </c>
      <c r="O6" s="8" t="s">
        <v>2</v>
      </c>
      <c r="P6" s="8" t="s">
        <v>3</v>
      </c>
      <c r="Q6" s="9" t="s">
        <v>4</v>
      </c>
    </row>
    <row r="7" spans="1:17" ht="17.45" customHeight="1" x14ac:dyDescent="0.3">
      <c r="A7" s="49"/>
      <c r="B7" s="49"/>
      <c r="C7" s="49"/>
      <c r="D7" s="52"/>
      <c r="E7" s="52"/>
      <c r="F7" s="52"/>
      <c r="G7" s="42">
        <f t="shared" ref="G7:L7" si="0">SUM(G8:G22)</f>
        <v>24</v>
      </c>
      <c r="H7" s="41">
        <f t="shared" si="0"/>
        <v>5</v>
      </c>
      <c r="I7" s="17">
        <f t="shared" si="0"/>
        <v>5</v>
      </c>
      <c r="J7" s="17">
        <f t="shared" si="0"/>
        <v>5</v>
      </c>
      <c r="K7" s="17">
        <f t="shared" si="0"/>
        <v>4</v>
      </c>
      <c r="L7" s="16">
        <f t="shared" si="0"/>
        <v>5</v>
      </c>
      <c r="M7" s="10">
        <f>SUM(M8:M23)</f>
        <v>0</v>
      </c>
      <c r="N7" s="11">
        <f>SUM(N8:N23)</f>
        <v>0</v>
      </c>
      <c r="O7" s="11">
        <f>SUM(O8:O23)</f>
        <v>0</v>
      </c>
      <c r="P7" s="11">
        <f>SUM(P8:P23)</f>
        <v>0</v>
      </c>
      <c r="Q7" s="12">
        <f>SUM(Q8:Q23)</f>
        <v>0</v>
      </c>
    </row>
    <row r="8" spans="1:17" ht="20.100000000000001" customHeight="1" x14ac:dyDescent="0.3">
      <c r="A8" s="66" t="s">
        <v>23</v>
      </c>
      <c r="B8" s="34" t="s">
        <v>24</v>
      </c>
      <c r="C8" s="23" t="s">
        <v>29</v>
      </c>
      <c r="D8" s="24"/>
      <c r="E8" s="25" t="s">
        <v>8</v>
      </c>
      <c r="F8" s="26">
        <v>1</v>
      </c>
      <c r="G8" s="27">
        <f>IF(SUM(H8:L8)=0,"",SUM(H8:L8))</f>
        <v>2</v>
      </c>
      <c r="H8" s="28">
        <v>1</v>
      </c>
      <c r="I8" s="29"/>
      <c r="J8" s="29">
        <v>0.5</v>
      </c>
      <c r="K8" s="29"/>
      <c r="L8" s="30">
        <v>0.5</v>
      </c>
      <c r="M8" s="29"/>
      <c r="N8" s="29"/>
      <c r="O8" s="29"/>
      <c r="P8" s="29"/>
      <c r="Q8" s="32"/>
    </row>
    <row r="9" spans="1:17" ht="20.100000000000001" customHeight="1" x14ac:dyDescent="0.3">
      <c r="A9" s="67"/>
      <c r="B9" s="19"/>
      <c r="C9" s="23" t="s">
        <v>31</v>
      </c>
      <c r="D9" s="24"/>
      <c r="E9" s="25" t="s">
        <v>8</v>
      </c>
      <c r="F9" s="26">
        <v>1</v>
      </c>
      <c r="G9" s="27">
        <f t="shared" ref="G9:G20" si="1">IF(SUM(H9:L9)=0,"",SUM(H9:L9))</f>
        <v>2</v>
      </c>
      <c r="H9" s="28"/>
      <c r="I9" s="29">
        <v>2</v>
      </c>
      <c r="J9" s="29"/>
      <c r="K9" s="29"/>
      <c r="L9" s="30"/>
      <c r="M9" s="29"/>
      <c r="N9" s="29"/>
      <c r="O9" s="29"/>
      <c r="P9" s="29"/>
      <c r="Q9" s="32"/>
    </row>
    <row r="10" spans="1:17" ht="20.100000000000001" customHeight="1" x14ac:dyDescent="0.3">
      <c r="A10" s="67"/>
      <c r="B10" s="19"/>
      <c r="C10" s="23" t="s">
        <v>33</v>
      </c>
      <c r="D10" s="24"/>
      <c r="E10" s="25" t="s">
        <v>8</v>
      </c>
      <c r="F10" s="26">
        <v>1</v>
      </c>
      <c r="G10" s="27">
        <f t="shared" ref="G10:G11" si="2">IF(SUM(H10:L10)=0,"",SUM(H10:L10))</f>
        <v>1</v>
      </c>
      <c r="H10" s="28">
        <v>1</v>
      </c>
      <c r="I10" s="29"/>
      <c r="J10" s="29"/>
      <c r="K10" s="29"/>
      <c r="L10" s="30"/>
      <c r="M10" s="29"/>
      <c r="N10" s="29"/>
      <c r="O10" s="29"/>
      <c r="P10" s="29"/>
      <c r="Q10" s="32"/>
    </row>
    <row r="11" spans="1:17" ht="20.100000000000001" customHeight="1" x14ac:dyDescent="0.3">
      <c r="A11" s="67"/>
      <c r="B11" s="19"/>
      <c r="C11" s="23" t="s">
        <v>35</v>
      </c>
      <c r="D11" s="24"/>
      <c r="E11" s="25" t="s">
        <v>8</v>
      </c>
      <c r="F11" s="26">
        <v>1</v>
      </c>
      <c r="G11" s="27">
        <f t="shared" si="2"/>
        <v>4</v>
      </c>
      <c r="H11" s="28"/>
      <c r="I11" s="29">
        <v>1</v>
      </c>
      <c r="J11" s="29">
        <v>3</v>
      </c>
      <c r="K11" s="29"/>
      <c r="L11" s="30"/>
      <c r="M11" s="29"/>
      <c r="N11" s="29"/>
      <c r="O11" s="29"/>
      <c r="P11" s="29"/>
      <c r="Q11" s="32"/>
    </row>
    <row r="12" spans="1:17" ht="20.100000000000001" customHeight="1" x14ac:dyDescent="0.3">
      <c r="A12" s="67"/>
      <c r="B12" s="19"/>
      <c r="C12" s="23" t="s">
        <v>34</v>
      </c>
      <c r="D12" s="24"/>
      <c r="E12" s="25" t="s">
        <v>8</v>
      </c>
      <c r="F12" s="26">
        <v>1</v>
      </c>
      <c r="G12" s="27">
        <f t="shared" si="1"/>
        <v>0.5</v>
      </c>
      <c r="H12" s="28"/>
      <c r="I12" s="29"/>
      <c r="J12" s="29">
        <v>0.5</v>
      </c>
      <c r="K12" s="29"/>
      <c r="L12" s="30"/>
      <c r="M12" s="29"/>
      <c r="N12" s="29"/>
      <c r="O12" s="29"/>
      <c r="P12" s="29"/>
      <c r="Q12" s="32"/>
    </row>
    <row r="13" spans="1:17" ht="20.100000000000001" customHeight="1" x14ac:dyDescent="0.3">
      <c r="A13" s="67"/>
      <c r="B13" s="19"/>
      <c r="C13" s="23" t="s">
        <v>37</v>
      </c>
      <c r="D13" s="24"/>
      <c r="E13" s="25" t="s">
        <v>8</v>
      </c>
      <c r="F13" s="26">
        <v>1</v>
      </c>
      <c r="G13" s="27">
        <f t="shared" si="1"/>
        <v>1</v>
      </c>
      <c r="H13" s="28"/>
      <c r="I13" s="29"/>
      <c r="J13" s="29"/>
      <c r="K13" s="29"/>
      <c r="L13" s="30">
        <v>1</v>
      </c>
      <c r="M13" s="29"/>
      <c r="N13" s="29"/>
      <c r="O13" s="29"/>
      <c r="P13" s="29"/>
      <c r="Q13" s="32"/>
    </row>
    <row r="14" spans="1:17" ht="20.100000000000001" customHeight="1" x14ac:dyDescent="0.3">
      <c r="A14" s="67"/>
      <c r="B14" s="19"/>
      <c r="C14" s="23" t="s">
        <v>36</v>
      </c>
      <c r="D14" s="24"/>
      <c r="E14" s="25" t="s">
        <v>8</v>
      </c>
      <c r="F14" s="26">
        <v>1</v>
      </c>
      <c r="G14" s="27">
        <f t="shared" si="1"/>
        <v>0.5</v>
      </c>
      <c r="H14" s="28"/>
      <c r="I14" s="29"/>
      <c r="J14" s="29"/>
      <c r="K14" s="29"/>
      <c r="L14" s="30">
        <v>0.5</v>
      </c>
      <c r="M14" s="29"/>
      <c r="N14" s="29"/>
      <c r="O14" s="29"/>
      <c r="P14" s="29"/>
      <c r="Q14" s="32"/>
    </row>
    <row r="15" spans="1:17" ht="20.100000000000001" customHeight="1" x14ac:dyDescent="0.3">
      <c r="A15" s="67"/>
      <c r="B15" s="63" t="s">
        <v>27</v>
      </c>
      <c r="C15" s="23" t="s">
        <v>28</v>
      </c>
      <c r="D15" s="24"/>
      <c r="E15" s="25" t="s">
        <v>8</v>
      </c>
      <c r="F15" s="26">
        <v>1</v>
      </c>
      <c r="G15" s="27">
        <f t="shared" si="1"/>
        <v>6</v>
      </c>
      <c r="H15" s="28">
        <v>1</v>
      </c>
      <c r="I15" s="29">
        <v>1</v>
      </c>
      <c r="J15" s="29">
        <v>1</v>
      </c>
      <c r="K15" s="29">
        <v>2</v>
      </c>
      <c r="L15" s="30">
        <v>1</v>
      </c>
      <c r="M15" s="29"/>
      <c r="N15" s="29"/>
      <c r="O15" s="29"/>
      <c r="P15" s="29"/>
      <c r="Q15" s="32"/>
    </row>
    <row r="16" spans="1:17" ht="20.100000000000001" customHeight="1" x14ac:dyDescent="0.3">
      <c r="A16" s="67"/>
      <c r="B16" s="64"/>
      <c r="C16" s="23" t="s">
        <v>32</v>
      </c>
      <c r="D16" s="24"/>
      <c r="E16" s="25" t="s">
        <v>8</v>
      </c>
      <c r="F16" s="26">
        <v>1</v>
      </c>
      <c r="G16" s="27">
        <f t="shared" ref="G16" si="3">IF(SUM(H16:L16)=0,"",SUM(H16:L16))</f>
        <v>2</v>
      </c>
      <c r="H16" s="28"/>
      <c r="I16" s="29">
        <v>1</v>
      </c>
      <c r="J16" s="29"/>
      <c r="K16" s="29">
        <v>1</v>
      </c>
      <c r="L16" s="30"/>
      <c r="M16" s="29"/>
      <c r="N16" s="29"/>
      <c r="O16" s="29"/>
      <c r="P16" s="29"/>
      <c r="Q16" s="32"/>
    </row>
    <row r="17" spans="1:17" ht="20.100000000000001" customHeight="1" x14ac:dyDescent="0.3">
      <c r="A17" s="68"/>
      <c r="B17" s="65"/>
      <c r="C17" s="23" t="s">
        <v>38</v>
      </c>
      <c r="D17" s="24"/>
      <c r="E17" s="25" t="s">
        <v>8</v>
      </c>
      <c r="F17" s="26">
        <v>1</v>
      </c>
      <c r="G17" s="27">
        <f t="shared" si="1"/>
        <v>2</v>
      </c>
      <c r="H17" s="28"/>
      <c r="I17" s="29"/>
      <c r="J17" s="29"/>
      <c r="K17" s="29"/>
      <c r="L17" s="30">
        <v>2</v>
      </c>
      <c r="M17" s="29"/>
      <c r="N17" s="29"/>
      <c r="O17" s="29"/>
      <c r="P17" s="29"/>
      <c r="Q17" s="32"/>
    </row>
    <row r="18" spans="1:17" ht="20.100000000000001" hidden="1" customHeight="1" x14ac:dyDescent="0.3">
      <c r="A18" s="33" t="s">
        <v>25</v>
      </c>
      <c r="B18" s="34" t="s">
        <v>26</v>
      </c>
      <c r="C18" s="23"/>
      <c r="D18" s="24"/>
      <c r="E18" s="25" t="s">
        <v>8</v>
      </c>
      <c r="F18" s="26">
        <v>1</v>
      </c>
      <c r="G18" s="27" t="str">
        <f t="shared" si="1"/>
        <v/>
      </c>
      <c r="H18" s="28"/>
      <c r="I18" s="29"/>
      <c r="J18" s="29"/>
      <c r="K18" s="29"/>
      <c r="L18" s="30"/>
      <c r="M18" s="29"/>
      <c r="N18" s="29"/>
      <c r="O18" s="29"/>
      <c r="P18" s="29"/>
      <c r="Q18" s="32"/>
    </row>
    <row r="19" spans="1:17" ht="20.100000000000001" hidden="1" customHeight="1" x14ac:dyDescent="0.3">
      <c r="A19" s="13"/>
      <c r="B19" s="20"/>
      <c r="C19" s="31"/>
      <c r="D19" s="24"/>
      <c r="E19" s="25" t="s">
        <v>8</v>
      </c>
      <c r="F19" s="26">
        <v>1</v>
      </c>
      <c r="G19" s="27" t="str">
        <f t="shared" si="1"/>
        <v/>
      </c>
      <c r="H19" s="28"/>
      <c r="I19" s="29"/>
      <c r="J19" s="29"/>
      <c r="K19" s="29"/>
      <c r="L19" s="30"/>
      <c r="M19" s="29"/>
      <c r="N19" s="29"/>
      <c r="O19" s="29"/>
      <c r="P19" s="29"/>
      <c r="Q19" s="30"/>
    </row>
    <row r="20" spans="1:17" ht="20.100000000000001" customHeight="1" x14ac:dyDescent="0.3">
      <c r="A20" s="44"/>
      <c r="B20" s="43" t="s">
        <v>27</v>
      </c>
      <c r="C20" s="31" t="s">
        <v>28</v>
      </c>
      <c r="D20" s="24"/>
      <c r="E20" s="25" t="s">
        <v>8</v>
      </c>
      <c r="F20" s="26">
        <v>1</v>
      </c>
      <c r="G20" s="27">
        <f t="shared" si="1"/>
        <v>3</v>
      </c>
      <c r="H20" s="28">
        <v>2</v>
      </c>
      <c r="I20" s="29"/>
      <c r="J20" s="29"/>
      <c r="K20" s="29">
        <v>1</v>
      </c>
      <c r="L20" s="30"/>
      <c r="M20" s="29"/>
      <c r="N20" s="29"/>
      <c r="O20" s="29"/>
      <c r="P20" s="29"/>
      <c r="Q20" s="30"/>
    </row>
    <row r="21" spans="1:17" ht="20.100000000000001" customHeight="1" x14ac:dyDescent="0.3">
      <c r="A21" s="48" t="s">
        <v>21</v>
      </c>
      <c r="B21" s="36" t="s">
        <v>16</v>
      </c>
      <c r="C21" s="35"/>
      <c r="D21" s="35"/>
      <c r="E21" s="35"/>
      <c r="F21" s="35"/>
      <c r="G21" s="40"/>
      <c r="H21" s="37"/>
      <c r="I21" s="38"/>
      <c r="J21" s="38"/>
      <c r="K21" s="38"/>
      <c r="L21" s="39"/>
      <c r="M21" s="38"/>
      <c r="N21" s="38"/>
      <c r="O21" s="38"/>
      <c r="P21" s="38"/>
      <c r="Q21" s="39"/>
    </row>
    <row r="22" spans="1:17" ht="20.100000000000001" customHeight="1" x14ac:dyDescent="0.3">
      <c r="A22" s="49"/>
      <c r="B22" s="15" t="s">
        <v>20</v>
      </c>
      <c r="C22" s="35"/>
      <c r="D22" s="35"/>
      <c r="E22" s="35"/>
      <c r="F22" s="35"/>
      <c r="G22" s="35"/>
      <c r="H22" s="37"/>
      <c r="I22" s="38"/>
      <c r="J22" s="38"/>
      <c r="K22" s="38"/>
      <c r="L22" s="39"/>
      <c r="M22" s="38"/>
      <c r="N22" s="38"/>
      <c r="O22" s="38"/>
      <c r="P22" s="38"/>
      <c r="Q22" s="39"/>
    </row>
    <row r="23" spans="1:17" ht="20.100000000000001" customHeight="1" x14ac:dyDescent="0.3">
      <c r="A23" s="14" t="s">
        <v>15</v>
      </c>
      <c r="B23" s="15"/>
      <c r="C23" s="45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7"/>
    </row>
  </sheetData>
  <mergeCells count="15">
    <mergeCell ref="C23:Q23"/>
    <mergeCell ref="A21:A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15:B17"/>
    <mergeCell ref="A8:A17"/>
  </mergeCells>
  <phoneticPr fontId="2" type="noConversion"/>
  <dataValidations count="1">
    <dataValidation type="list" allowBlank="1" showInputMessage="1" showErrorMessage="1" sqref="E8:E2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1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2021-11-19T08:21:20Z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