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D3CF2A7B-9E95-4F5D-9E8D-CE236130C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5" i="1" l="1"/>
  <c r="G14" i="1"/>
  <c r="G12" i="1"/>
  <c r="G11" i="1"/>
  <c r="G10" i="1"/>
  <c r="G9" i="1" l="1"/>
  <c r="G17" i="1"/>
  <c r="G16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<sst xmlns="http://schemas.openxmlformats.org/spreadsheetml/2006/main" count="61" uniqueCount="46">
  <si>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</si>
  <si>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</si>
  <si>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</si>
  <si>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</si>
  <si>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</si>
  <si>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</si>
  <si>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</si>
  <si>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</si>
  <si>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</si>
  <si>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</si>
  <si>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</si>
  <si>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</si>
  <si>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</si>
  <si>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</si>
  <si>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</si>
  <si>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</si>
  <si>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</si>
  <si>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</si>
  <si>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</si>
  <si>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</si>
  <si>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</si>
  <si>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</si>
  <si>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</si>
  <si>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</si>
  <si>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</si>
  <si>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</si>
  <si>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</si>
  <si>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</si>
  <si>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</si>
  <si>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</si>
  <si>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회의</t>
    <phoneticPr fontId="14" type="noConversion"/>
  </si>
  <si>
    <t>기획 파트 회의</t>
    <phoneticPr fontId="14" type="noConversion"/>
  </si>
  <si>
    <t>캠페인코드</t>
    <phoneticPr fontId="14" type="noConversion"/>
  </si>
  <si>
    <t>휴가</t>
    <phoneticPr fontId="14" type="noConversion"/>
  </si>
  <si>
    <t>케이블샵 &gt; 12월 월전환 이벤트</t>
    <phoneticPr fontId="14" type="noConversion"/>
  </si>
  <si>
    <t>네이버 이벤트 페이지 유입 통계 추요청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</si>
  <si>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2021.11.29 ~ 2021.12.03</t>
    </r>
    <phoneticPr fontId="14" type="noConversion"/>
  </si>
  <si>
    <t>다이렉트샵&gt; 세이프 인터넷 추가 SB작업</t>
    <phoneticPr fontId="14" type="noConversion"/>
  </si>
  <si>
    <t>디자인, 퍼블 요청 및 반영, 검수 대기 시간 포함</t>
    <phoneticPr fontId="14" type="noConversion"/>
  </si>
  <si>
    <t>다이렉트샵&gt; B tv 앱용 LMS페이지 제작 SB작업</t>
    <phoneticPr fontId="14" type="noConversion"/>
  </si>
  <si>
    <t>제휴 DB &gt; 네이버 페이 이벤트 기간 연장</t>
    <phoneticPr fontId="14" type="noConversion"/>
  </si>
  <si>
    <t>차이, 개인팀 요청건 처리</t>
    <phoneticPr fontId="14" type="noConversion"/>
  </si>
  <si>
    <t>케이블샵 &gt; 방송 상품 이벤트 오픈</t>
    <phoneticPr fontId="14" type="noConversion"/>
  </si>
  <si>
    <t>SB, 디자인, 퍼블 요청 및 반영 검수 시간 포함</t>
    <phoneticPr fontId="14" type="noConversion"/>
  </si>
  <si>
    <t>대체휴가</t>
    <phoneticPr fontId="14" type="noConversion"/>
  </si>
  <si>
    <t>정기PM업무 진행으로 인한 대체휴가 사용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</si>
</sst>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1" fillId="0" borderId="42" xfId="0" applyNumberFormat="1" applyFont="1" applyBorder="1" applyAlignment="1">
      <alignment horizontal="center" vertical="center"/>
    </xf>
    <xf numFmtId="178" fontId="9" fillId="0" borderId="41" xfId="0" applyNumberFormat="1" applyFont="1" applyBorder="1" applyAlignment="1">
      <alignment horizontal="center" vertical="center"/>
    </xf>
    <xf numFmtId="177" fontId="9" fillId="4" borderId="44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49" xfId="0" applyNumberFormat="1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1" xfId="0" applyNumberFormat="1" applyFont="1" applyBorder="1" applyAlignment="1">
      <alignment horizontal="center" vertical="center"/>
    </xf>
    <xf numFmtId="177" fontId="1" fillId="0" borderId="50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34" xfId="0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1" fillId="0" borderId="42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6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56" xfId="0" applyNumberFormat="1" applyFont="1" applyBorder="1" applyAlignment="1">
      <alignment horizontal="center" vertical="center"/>
    </xf>
    <xf numFmtId="177" fontId="1" fillId="0" borderId="60" xfId="0" applyNumberFormat="1" applyFont="1" applyBorder="1" applyAlignment="1">
      <alignment horizontal="center" vertical="center"/>
    </xf>
    <xf numFmtId="177" fontId="12" fillId="0" borderId="56" xfId="0" applyNumberFormat="1" applyFont="1" applyFill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177" fontId="12" fillId="0" borderId="63" xfId="0" applyNumberFormat="1" applyFont="1" applyFill="1" applyBorder="1" applyAlignment="1">
      <alignment horizontal="center" vertical="center"/>
    </xf>
    <xf numFmtId="177" fontId="1" fillId="0" borderId="64" xfId="0" applyNumberFormat="1" applyFont="1" applyBorder="1" applyAlignment="1">
      <alignment horizontal="center" vertical="center"/>
    </xf>
    <xf numFmtId="177" fontId="1" fillId="0" borderId="65" xfId="0" applyNumberFormat="1" applyFont="1" applyBorder="1" applyAlignment="1">
      <alignment horizontal="center" vertical="center"/>
    </xf>
    <xf numFmtId="177" fontId="12" fillId="0" borderId="61" xfId="0" applyNumberFormat="1" applyFont="1" applyBorder="1" applyAlignment="1">
      <alignment horizontal="center" vertical="center"/>
    </xf>
    <xf numFmtId="177" fontId="12" fillId="0" borderId="55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77" fontId="1" fillId="0" borderId="55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0" borderId="66" xfId="0" applyNumberFormat="1" applyFont="1" applyFill="1" applyBorder="1" applyAlignment="1">
      <alignment horizontal="center" vertical="center"/>
    </xf>
    <xf numFmtId="177" fontId="12" fillId="0" borderId="59" xfId="0" applyNumberFormat="1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11" fillId="0" borderId="40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177" fontId="12" fillId="0" borderId="67" xfId="0" applyNumberFormat="1" applyFont="1" applyFill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0"/>
  <sheetViews>
    <sheetView showGridLines="0" tabSelected="1" zoomScale="85" zoomScaleNormal="85" workbookViewId="0">
      <pane ySplit="7" topLeftCell="A8" activePane="bottomLeft" state="frozen"/>
      <selection pane="bottomLeft" activeCell="L12" sqref="L12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11" t="s">
        <v>2</v>
      </c>
      <c r="D2" s="112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36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3" t="s">
        <v>4</v>
      </c>
      <c r="B4" s="114"/>
      <c r="C4" s="114"/>
      <c r="D4" s="114"/>
      <c r="E4" s="115"/>
      <c r="F4" s="119" t="s">
        <v>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6"/>
      <c r="B5" s="117"/>
      <c r="C5" s="117"/>
      <c r="D5" s="117"/>
      <c r="E5" s="118"/>
      <c r="F5" s="119" t="s">
        <v>6</v>
      </c>
      <c r="G5" s="120"/>
      <c r="H5" s="120"/>
      <c r="I5" s="120"/>
      <c r="J5" s="120"/>
      <c r="K5" s="120"/>
      <c r="L5" s="121"/>
      <c r="M5" s="119" t="s">
        <v>7</v>
      </c>
      <c r="N5" s="120"/>
      <c r="O5" s="120"/>
      <c r="P5" s="120"/>
      <c r="Q5" s="121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4" t="s">
        <v>8</v>
      </c>
      <c r="B6" s="124" t="s">
        <v>9</v>
      </c>
      <c r="C6" s="124" t="s">
        <v>10</v>
      </c>
      <c r="D6" s="128" t="s">
        <v>11</v>
      </c>
      <c r="E6" s="122" t="s">
        <v>12</v>
      </c>
      <c r="F6" s="122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3"/>
      <c r="B7" s="125"/>
      <c r="C7" s="123"/>
      <c r="D7" s="123"/>
      <c r="E7" s="123"/>
      <c r="F7" s="123"/>
      <c r="G7" s="16">
        <f t="shared" ref="G7:Q7" si="0">SUM(G8:G22)</f>
        <v>21.900000000000002</v>
      </c>
      <c r="H7" s="16">
        <f t="shared" si="0"/>
        <v>5</v>
      </c>
      <c r="I7" s="17">
        <f t="shared" si="0"/>
        <v>5.0999999999999996</v>
      </c>
      <c r="J7" s="17">
        <f t="shared" si="0"/>
        <v>5.3000000000000007</v>
      </c>
      <c r="K7" s="17">
        <f t="shared" si="0"/>
        <v>5</v>
      </c>
      <c r="L7" s="18">
        <f t="shared" si="0"/>
        <v>5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50">
        <f t="shared" si="0"/>
        <v>0.4</v>
      </c>
      <c r="R7" s="51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00" t="s">
        <v>20</v>
      </c>
      <c r="B8" s="100" t="s">
        <v>28</v>
      </c>
      <c r="C8" s="55" t="s">
        <v>26</v>
      </c>
      <c r="D8" s="19"/>
      <c r="E8" s="20" t="s">
        <v>3</v>
      </c>
      <c r="F8" s="21">
        <v>1</v>
      </c>
      <c r="G8" s="22">
        <f t="shared" ref="G8:G10" si="1">IF(SUM(H8:L8)=0,"",SUM(H8:L8))</f>
        <v>0.89999999999999991</v>
      </c>
      <c r="H8" s="65"/>
      <c r="I8" s="24">
        <v>0.3</v>
      </c>
      <c r="J8" s="86">
        <v>0.3</v>
      </c>
      <c r="K8" s="24">
        <v>0.1</v>
      </c>
      <c r="L8" s="72">
        <v>0.2</v>
      </c>
      <c r="M8" s="71">
        <v>0.1</v>
      </c>
      <c r="N8" s="24">
        <v>0.1</v>
      </c>
      <c r="O8" s="65">
        <v>0.1</v>
      </c>
      <c r="P8" s="24">
        <v>0.1</v>
      </c>
      <c r="Q8" s="24">
        <v>0.2</v>
      </c>
      <c r="R8" s="51"/>
      <c r="S8" s="4"/>
      <c r="T8" s="4"/>
      <c r="U8" s="4"/>
      <c r="V8" s="4"/>
      <c r="W8" s="4"/>
      <c r="X8" s="4"/>
      <c r="Y8" s="4"/>
      <c r="Z8" s="4"/>
    </row>
    <row r="9" spans="1:26" s="70" customFormat="1" ht="19.5" customHeight="1" x14ac:dyDescent="0.25">
      <c r="A9" s="101"/>
      <c r="B9" s="101"/>
      <c r="C9" s="73" t="s">
        <v>27</v>
      </c>
      <c r="D9" s="44"/>
      <c r="E9" s="45" t="s">
        <v>3</v>
      </c>
      <c r="F9" s="61">
        <v>1</v>
      </c>
      <c r="G9" s="62">
        <f>IF(SUM(H9:L9)=0,"",SUM(H9:L9))</f>
        <v>0.8</v>
      </c>
      <c r="H9" s="66"/>
      <c r="I9" s="32">
        <v>0.2</v>
      </c>
      <c r="J9" s="87">
        <v>0.2</v>
      </c>
      <c r="K9" s="32">
        <v>0.2</v>
      </c>
      <c r="L9" s="76">
        <v>0.2</v>
      </c>
      <c r="M9" s="77">
        <v>0.2</v>
      </c>
      <c r="N9" s="32">
        <v>0.2</v>
      </c>
      <c r="O9" s="66">
        <v>0.2</v>
      </c>
      <c r="P9" s="32">
        <v>0.2</v>
      </c>
      <c r="Q9" s="76">
        <v>0.2</v>
      </c>
      <c r="R9" s="51"/>
      <c r="S9" s="69"/>
      <c r="T9" s="69"/>
      <c r="U9" s="69"/>
      <c r="V9" s="69"/>
      <c r="W9" s="69"/>
      <c r="X9" s="69"/>
      <c r="Y9" s="69"/>
      <c r="Z9" s="69"/>
    </row>
    <row r="10" spans="1:26" s="74" customFormat="1" ht="19.2" customHeight="1" x14ac:dyDescent="0.25">
      <c r="A10" s="101"/>
      <c r="B10" s="101"/>
      <c r="C10" s="85" t="s">
        <v>29</v>
      </c>
      <c r="D10" s="78" t="s">
        <v>35</v>
      </c>
      <c r="E10" s="84" t="s">
        <v>1</v>
      </c>
      <c r="F10" s="46">
        <v>1</v>
      </c>
      <c r="G10" s="47">
        <f t="shared" si="1"/>
        <v>0.2</v>
      </c>
      <c r="H10" s="129"/>
      <c r="I10" s="48"/>
      <c r="J10" s="88"/>
      <c r="K10" s="48"/>
      <c r="L10" s="67">
        <v>0.2</v>
      </c>
      <c r="M10" s="83"/>
      <c r="N10" s="48"/>
      <c r="O10" s="80"/>
      <c r="P10" s="48"/>
      <c r="Q10" s="67"/>
      <c r="R10" s="75"/>
      <c r="S10" s="69"/>
      <c r="T10" s="69"/>
      <c r="U10" s="69"/>
      <c r="V10" s="69"/>
      <c r="W10" s="69"/>
      <c r="X10" s="69"/>
      <c r="Y10" s="69"/>
      <c r="Z10" s="69"/>
    </row>
    <row r="11" spans="1:26" s="53" customFormat="1" ht="19.5" customHeight="1" x14ac:dyDescent="0.25">
      <c r="A11" s="101"/>
      <c r="B11" s="101"/>
      <c r="C11" s="134" t="s">
        <v>34</v>
      </c>
      <c r="D11" s="79" t="s">
        <v>38</v>
      </c>
      <c r="E11" s="45" t="s">
        <v>3</v>
      </c>
      <c r="F11" s="61">
        <v>1</v>
      </c>
      <c r="G11" s="62">
        <f t="shared" ref="G11:G13" si="2">IF(SUM(H11:L11)=0,"",SUM(H11:L11))</f>
        <v>6.1</v>
      </c>
      <c r="H11" s="130">
        <v>2.4</v>
      </c>
      <c r="I11" s="33">
        <v>2.4</v>
      </c>
      <c r="J11" s="87">
        <v>1</v>
      </c>
      <c r="K11" s="32">
        <v>0.3</v>
      </c>
      <c r="L11" s="94"/>
      <c r="M11" s="92"/>
      <c r="N11" s="32"/>
      <c r="O11" s="32"/>
      <c r="P11" s="32"/>
      <c r="Q11" s="29"/>
      <c r="R11" s="54"/>
      <c r="S11" s="54"/>
      <c r="T11" s="54"/>
      <c r="U11" s="54"/>
      <c r="V11" s="54"/>
      <c r="W11" s="54"/>
      <c r="X11" s="54"/>
      <c r="Y11" s="54"/>
      <c r="Z11" s="54"/>
    </row>
    <row r="12" spans="1:26" s="63" customFormat="1" ht="14.4" x14ac:dyDescent="0.25">
      <c r="A12" s="101"/>
      <c r="B12" s="101"/>
      <c r="C12" s="135" t="s">
        <v>42</v>
      </c>
      <c r="D12" s="78" t="s">
        <v>43</v>
      </c>
      <c r="E12" s="84" t="s">
        <v>3</v>
      </c>
      <c r="F12" s="46">
        <v>1</v>
      </c>
      <c r="G12" s="47">
        <f>IF(SUM(H12:L12)=0,"",SUM(H12:L12))</f>
        <v>2.2999999999999998</v>
      </c>
      <c r="H12" s="136"/>
      <c r="I12" s="137"/>
      <c r="J12" s="88"/>
      <c r="K12" s="48">
        <v>0.6</v>
      </c>
      <c r="L12" s="67">
        <v>1.7</v>
      </c>
      <c r="M12" s="92"/>
      <c r="N12" s="32"/>
      <c r="O12" s="32"/>
      <c r="P12" s="32"/>
      <c r="Q12" s="29"/>
      <c r="R12" s="64"/>
      <c r="S12" s="64"/>
      <c r="T12" s="64"/>
      <c r="U12" s="64"/>
      <c r="V12" s="64"/>
      <c r="W12" s="64"/>
      <c r="X12" s="64"/>
      <c r="Y12" s="64"/>
      <c r="Z12" s="64"/>
    </row>
    <row r="13" spans="1:26" s="63" customFormat="1" ht="19.5" customHeight="1" x14ac:dyDescent="0.25">
      <c r="A13" s="101"/>
      <c r="B13" s="101"/>
      <c r="C13" s="135" t="s">
        <v>40</v>
      </c>
      <c r="D13" s="78"/>
      <c r="E13" s="84" t="s">
        <v>3</v>
      </c>
      <c r="F13" s="46">
        <v>1</v>
      </c>
      <c r="G13" s="47">
        <v>1.2</v>
      </c>
      <c r="H13" s="136"/>
      <c r="I13" s="137"/>
      <c r="J13" s="88">
        <v>2</v>
      </c>
      <c r="K13" s="48">
        <v>0.2</v>
      </c>
      <c r="L13" s="67"/>
      <c r="M13" s="92"/>
      <c r="N13" s="93"/>
      <c r="O13" s="97"/>
      <c r="P13" s="96"/>
      <c r="Q13" s="91"/>
      <c r="R13" s="64"/>
      <c r="S13" s="64"/>
      <c r="T13" s="64"/>
      <c r="U13" s="64"/>
      <c r="V13" s="64"/>
      <c r="W13" s="64"/>
      <c r="X13" s="64"/>
      <c r="Y13" s="64"/>
      <c r="Z13" s="64"/>
    </row>
    <row r="14" spans="1:26" s="89" customFormat="1" ht="19.5" customHeight="1" x14ac:dyDescent="0.25">
      <c r="A14" s="101"/>
      <c r="B14" s="101"/>
      <c r="C14" s="55" t="s">
        <v>37</v>
      </c>
      <c r="D14" s="44"/>
      <c r="E14" s="45" t="s">
        <v>3</v>
      </c>
      <c r="F14" s="61">
        <v>1</v>
      </c>
      <c r="G14" s="62">
        <f t="shared" ref="G14:G15" si="3">IF(SUM(H14:L14)=0,"",SUM(H14:L14))</f>
        <v>4.5999999999999996</v>
      </c>
      <c r="H14" s="131">
        <v>2.6</v>
      </c>
      <c r="I14" s="90"/>
      <c r="J14" s="87">
        <v>1.4</v>
      </c>
      <c r="K14" s="32">
        <v>0.6</v>
      </c>
      <c r="L14" s="76"/>
      <c r="M14" s="95"/>
      <c r="N14" s="96"/>
      <c r="O14" s="97"/>
      <c r="P14" s="96"/>
      <c r="Q14" s="91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89" customFormat="1" ht="19.5" customHeight="1" x14ac:dyDescent="0.25">
      <c r="A15" s="101"/>
      <c r="B15" s="101"/>
      <c r="C15" s="55" t="s">
        <v>39</v>
      </c>
      <c r="D15" s="44"/>
      <c r="E15" s="45" t="s">
        <v>3</v>
      </c>
      <c r="F15" s="46">
        <v>1</v>
      </c>
      <c r="G15" s="47">
        <f t="shared" si="3"/>
        <v>1.5999999999999999</v>
      </c>
      <c r="H15" s="132"/>
      <c r="I15" s="99">
        <v>0.2</v>
      </c>
      <c r="J15" s="88">
        <v>0.2</v>
      </c>
      <c r="K15" s="48">
        <v>1</v>
      </c>
      <c r="L15" s="67">
        <v>0.2</v>
      </c>
      <c r="M15" s="95"/>
      <c r="N15" s="96"/>
      <c r="O15" s="97"/>
      <c r="P15" s="96"/>
      <c r="Q15" s="91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9.5" customHeight="1" x14ac:dyDescent="0.25">
      <c r="A16" s="126" t="s">
        <v>21</v>
      </c>
      <c r="B16" s="34" t="s">
        <v>30</v>
      </c>
      <c r="C16" s="35" t="s">
        <v>31</v>
      </c>
      <c r="D16" s="35"/>
      <c r="E16" s="52" t="s">
        <v>3</v>
      </c>
      <c r="F16" s="61">
        <v>1</v>
      </c>
      <c r="G16" s="62" t="str">
        <f t="shared" ref="G16:G17" si="4">IF(SUM(H16:L16)=0,"",SUM(H16:L16))</f>
        <v/>
      </c>
      <c r="H16" s="130"/>
      <c r="I16" s="32"/>
      <c r="J16" s="87"/>
      <c r="K16" s="32"/>
      <c r="L16" s="76"/>
      <c r="M16" s="82"/>
      <c r="N16" s="32"/>
      <c r="O16" s="32"/>
      <c r="P16" s="98"/>
      <c r="Q16" s="91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127"/>
      <c r="B17" s="26" t="s">
        <v>32</v>
      </c>
      <c r="C17" s="30" t="s">
        <v>41</v>
      </c>
      <c r="D17" s="30"/>
      <c r="E17" s="49" t="s">
        <v>3</v>
      </c>
      <c r="F17" s="31">
        <v>1</v>
      </c>
      <c r="G17" s="27">
        <f t="shared" si="4"/>
        <v>4.2</v>
      </c>
      <c r="H17" s="130"/>
      <c r="I17" s="32">
        <v>2</v>
      </c>
      <c r="J17" s="87">
        <v>0.2</v>
      </c>
      <c r="K17" s="32">
        <v>2</v>
      </c>
      <c r="L17" s="29"/>
      <c r="M17" s="68"/>
      <c r="N17" s="32"/>
      <c r="O17" s="33"/>
      <c r="P17" s="33"/>
      <c r="Q17" s="29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36" t="s">
        <v>22</v>
      </c>
      <c r="B18" s="57" t="s">
        <v>23</v>
      </c>
      <c r="C18" s="59"/>
      <c r="D18" s="58"/>
      <c r="E18" s="19"/>
      <c r="F18" s="21"/>
      <c r="G18" s="22"/>
      <c r="H18" s="133"/>
      <c r="I18" s="24"/>
      <c r="J18" s="86"/>
      <c r="K18" s="37"/>
      <c r="L18" s="25"/>
      <c r="M18" s="23"/>
      <c r="N18" s="24"/>
      <c r="O18" s="24"/>
      <c r="P18" s="24"/>
      <c r="Q18" s="25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8"/>
      <c r="B19" s="81" t="s">
        <v>33</v>
      </c>
      <c r="C19" s="56" t="s">
        <v>44</v>
      </c>
      <c r="D19" s="60" t="s">
        <v>45</v>
      </c>
      <c r="E19" s="30"/>
      <c r="F19" s="31"/>
      <c r="G19" s="27"/>
      <c r="H19" s="68"/>
      <c r="I19" s="32"/>
      <c r="J19" s="87"/>
      <c r="K19" s="32"/>
      <c r="L19" s="29">
        <v>2.5</v>
      </c>
      <c r="M19" s="28"/>
      <c r="N19" s="32"/>
      <c r="O19" s="32"/>
      <c r="P19" s="32"/>
      <c r="Q19" s="39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6" t="s">
        <v>24</v>
      </c>
      <c r="B20" s="41" t="s">
        <v>25</v>
      </c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42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40"/>
      <c r="B22" s="43"/>
      <c r="C22" s="108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0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</sheetData>
  <mergeCells count="17">
    <mergeCell ref="A8:A15"/>
    <mergeCell ref="B8:B15"/>
    <mergeCell ref="C20:Q20"/>
    <mergeCell ref="C21:Q21"/>
    <mergeCell ref="C22:Q22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6:A17"/>
    <mergeCell ref="C6:C7"/>
    <mergeCell ref="D6:D7"/>
  </mergeCells>
  <phoneticPr fontId="14" type="noConversion"/>
  <dataValidations count="1">
    <dataValidation type="list" allowBlank="1" showErrorMessage="1" sqref="E8:E1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2021-12-03T03:51:15Z</dcterms:modified>
</cp:coreProperties>
</file>