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F08B2A50-6926-4D0C-9355-9ECFBB0ED6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12" i="1" l="1"/>
  <c r="G18" i="1"/>
  <c r="G16" i="1"/>
  <c r="G13" i="1"/>
  <c r="G11" i="1"/>
  <c r="G10" i="1"/>
  <c r="G9" i="1" l="1"/>
  <c r="G19" i="1"/>
  <c r="G17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<sst xmlns="http://schemas.openxmlformats.org/spreadsheetml/2006/main" count="65" uniqueCount="47">
  <si>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</si>
  <si>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</si>
  <si>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</si>
  <si>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</si>
  <si>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</si>
  <si>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</si>
  <si>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</si>
  <si>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</si>
  <si>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</si>
  <si>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</si>
  <si>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</si>
  <si>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</si>
  <si>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</si>
  <si>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</si>
  <si>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</si>
  <si>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</si>
  <si>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</si>
  <si>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</si>
  <si>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</si>
  <si>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</si>
  <si>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</si>
  <si>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</si>
  <si>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</si>
  <si>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</si>
  <si>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</si>
  <si>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</si>
  <si>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4" type="noConversion"/>
  </si>
  <si>
    <t>디지털Comm. 관련 리포트 정기화</t>
    <phoneticPr fontId="14" type="noConversion"/>
  </si>
  <si>
    <t>운영</t>
    <phoneticPr fontId="14" type="noConversion"/>
  </si>
  <si>
    <t>통계 관련 데이터 추가건 GA팀 전달</t>
    <phoneticPr fontId="14" type="noConversion"/>
  </si>
  <si>
    <t>회의</t>
    <phoneticPr fontId="14" type="noConversion"/>
  </si>
  <si>
    <t>기획 파트 회의</t>
    <phoneticPr fontId="14" type="noConversion"/>
  </si>
  <si>
    <t>캠페인코드</t>
    <phoneticPr fontId="14" type="noConversion"/>
  </si>
  <si>
    <t>휴가</t>
    <phoneticPr fontId="14" type="noConversion"/>
  </si>
  <si>
    <t>디자인, 퍼블 요청 및 반영, 검수 대기 시간 포함</t>
    <phoneticPr fontId="14" type="noConversion"/>
  </si>
  <si>
    <t>백신휴가</t>
    <phoneticPr fontId="14" type="noConversion"/>
  </si>
  <si>
    <t>다이렉트샵&gt; 잼키즈 이벤트 상품명 수정</t>
    <phoneticPr fontId="14" type="noConversion"/>
  </si>
  <si>
    <t>다이렉트샵 메인 페이지 방문자 현황 요청건</t>
    <phoneticPr fontId="14" type="noConversion"/>
  </si>
  <si>
    <r>
      <t xml:space="preserve">기획팀 임근선 / </t>
    </r>
    <r>
      <rPr>
        <sz val="12"/>
        <color theme="1"/>
        <rFont val="나눔고딕"/>
        <family val="3"/>
        <charset val="129"/>
      </rPr>
      <t>2021.12.06 ~ 2021.12.10</t>
    </r>
    <phoneticPr fontId="14" type="noConversion"/>
  </si>
  <si>
    <t>캠페인 명 변경 요청</t>
    <phoneticPr fontId="14" type="noConversion"/>
  </si>
  <si>
    <t>다이렉트샵&gt; 세이프 인터넷 추가건 홀딩 전달</t>
  </si>
  <si>
    <t>캠페인 코드 발급 요청건 처리</t>
    <phoneticPr fontId="14" type="noConversion"/>
  </si>
  <si>
    <t>개인 및 차이 요청건</t>
    <phoneticPr fontId="14" type="noConversion"/>
  </si>
  <si>
    <t>다이렉트샵&gt; 크리스마스 특별이벤트 작업</t>
    <phoneticPr fontId="14" type="noConversion"/>
  </si>
  <si>
    <t>케이블샵 &gt; 메인 배너 제작 요청</t>
    <phoneticPr fontId="14" type="noConversion"/>
  </si>
  <si>
    <t>다이렉트샵&gt; B tv 앱용 페이지 제작 SB작업 및 제작요청</t>
    <phoneticPr fontId="14" type="noConversion"/>
  </si>
  <si>
    <t>케이블샵, 다이렉트샵 &gt; 블프 이벤트 종료 요청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</si>
</sst>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m&quot;월&quot;\ d&quot;일&quot;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hair">
        <color indexed="64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medium">
        <color theme="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/>
      <bottom style="medium">
        <color theme="0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theme="0"/>
      </top>
      <bottom/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77" fontId="9" fillId="4" borderId="16" xfId="0" applyNumberFormat="1" applyFont="1" applyFill="1" applyBorder="1" applyAlignment="1">
      <alignment horizontal="center" vertical="center"/>
    </xf>
    <xf numFmtId="177" fontId="9" fillId="4" borderId="17" xfId="0" applyNumberFormat="1" applyFont="1" applyFill="1" applyBorder="1" applyAlignment="1">
      <alignment horizontal="center" vertical="center"/>
    </xf>
    <xf numFmtId="177" fontId="9" fillId="4" borderId="1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9" fontId="9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0" fillId="4" borderId="27" xfId="0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9" fontId="9" fillId="0" borderId="39" xfId="0" applyNumberFormat="1" applyFont="1" applyBorder="1" applyAlignment="1">
      <alignment horizontal="center" vertical="center"/>
    </xf>
    <xf numFmtId="177" fontId="9" fillId="0" borderId="39" xfId="0" applyNumberFormat="1" applyFont="1" applyBorder="1" applyAlignment="1">
      <alignment horizontal="center" vertical="center"/>
    </xf>
    <xf numFmtId="177" fontId="1" fillId="0" borderId="42" xfId="0" applyNumberFormat="1" applyFont="1" applyBorder="1" applyAlignment="1">
      <alignment horizontal="center" vertical="center"/>
    </xf>
    <xf numFmtId="178" fontId="9" fillId="0" borderId="41" xfId="0" applyNumberFormat="1" applyFont="1" applyBorder="1" applyAlignment="1">
      <alignment horizontal="center" vertical="center"/>
    </xf>
    <xf numFmtId="177" fontId="9" fillId="4" borderId="44" xfId="0" applyNumberFormat="1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35" xfId="0" applyFont="1" applyBorder="1" applyAlignment="1">
      <alignment horizontal="left" vertical="center"/>
    </xf>
    <xf numFmtId="0" fontId="11" fillId="0" borderId="45" xfId="0" applyFont="1" applyBorder="1" applyAlignment="1">
      <alignment vertical="center"/>
    </xf>
    <xf numFmtId="0" fontId="11" fillId="0" borderId="47" xfId="0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/>
    </xf>
    <xf numFmtId="0" fontId="11" fillId="0" borderId="48" xfId="0" applyFont="1" applyBorder="1" applyAlignment="1">
      <alignment horizontal="left" vertical="center"/>
    </xf>
    <xf numFmtId="0" fontId="11" fillId="0" borderId="34" xfId="0" applyFont="1" applyBorder="1" applyAlignment="1">
      <alignment vertical="center"/>
    </xf>
    <xf numFmtId="9" fontId="9" fillId="0" borderId="28" xfId="0" applyNumberFormat="1" applyFont="1" applyBorder="1" applyAlignment="1">
      <alignment horizontal="center" vertical="center"/>
    </xf>
    <xf numFmtId="177" fontId="9" fillId="0" borderId="28" xfId="0" applyNumberFormat="1" applyFont="1" applyBorder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49" xfId="0" applyNumberFormat="1" applyFont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34" xfId="0" applyFont="1" applyBorder="1" applyAlignment="1">
      <alignment horizontal="center" vertical="center"/>
    </xf>
    <xf numFmtId="177" fontId="1" fillId="0" borderId="52" xfId="0" applyNumberFormat="1" applyFont="1" applyBorder="1" applyAlignment="1">
      <alignment horizontal="center" vertical="center"/>
    </xf>
    <xf numFmtId="177" fontId="1" fillId="0" borderId="53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left" vertical="center"/>
    </xf>
    <xf numFmtId="177" fontId="1" fillId="0" borderId="42" xfId="0" applyNumberFormat="1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177" fontId="1" fillId="0" borderId="55" xfId="0" applyNumberFormat="1" applyFont="1" applyFill="1" applyBorder="1" applyAlignment="1">
      <alignment horizontal="center" vertical="center"/>
    </xf>
    <xf numFmtId="177" fontId="1" fillId="0" borderId="56" xfId="0" applyNumberFormat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" fillId="5" borderId="24" xfId="0" applyNumberFormat="1" applyFont="1" applyFill="1" applyBorder="1" applyAlignment="1">
      <alignment horizontal="center" vertical="center"/>
    </xf>
    <xf numFmtId="177" fontId="1" fillId="5" borderId="4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2" fillId="0" borderId="55" xfId="0" applyNumberFormat="1" applyFont="1" applyBorder="1" applyAlignment="1">
      <alignment horizontal="center" vertical="center"/>
    </xf>
    <xf numFmtId="177" fontId="1" fillId="0" borderId="58" xfId="0" applyNumberFormat="1" applyFont="1" applyBorder="1" applyAlignment="1">
      <alignment horizontal="center" vertical="center"/>
    </xf>
    <xf numFmtId="177" fontId="12" fillId="0" borderId="60" xfId="0" applyNumberFormat="1" applyFont="1" applyFill="1" applyBorder="1" applyAlignment="1">
      <alignment horizontal="center" vertical="center"/>
    </xf>
    <xf numFmtId="177" fontId="1" fillId="0" borderId="61" xfId="0" applyNumberFormat="1" applyFont="1" applyBorder="1" applyAlignment="1">
      <alignment horizontal="center" vertical="center"/>
    </xf>
    <xf numFmtId="177" fontId="1" fillId="0" borderId="62" xfId="0" applyNumberFormat="1" applyFont="1" applyBorder="1" applyAlignment="1">
      <alignment horizontal="center" vertical="center"/>
    </xf>
    <xf numFmtId="177" fontId="12" fillId="0" borderId="59" xfId="0" applyNumberFormat="1" applyFont="1" applyBorder="1" applyAlignment="1">
      <alignment horizontal="center" vertical="center"/>
    </xf>
    <xf numFmtId="177" fontId="12" fillId="0" borderId="5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4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2" fillId="0" borderId="63" xfId="0" applyNumberFormat="1" applyFont="1" applyFill="1" applyBorder="1" applyAlignment="1">
      <alignment horizontal="center" vertical="center"/>
    </xf>
    <xf numFmtId="177" fontId="12" fillId="0" borderId="57" xfId="0" applyNumberFormat="1" applyFont="1" applyFill="1" applyBorder="1" applyAlignment="1">
      <alignment horizontal="center" vertical="center"/>
    </xf>
    <xf numFmtId="177" fontId="1" fillId="0" borderId="1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5" borderId="50" xfId="0" applyNumberFormat="1" applyFont="1" applyFill="1" applyBorder="1" applyAlignment="1">
      <alignment horizontal="center" vertical="center"/>
    </xf>
    <xf numFmtId="177" fontId="1" fillId="5" borderId="52" xfId="0" applyNumberFormat="1" applyFont="1" applyFill="1" applyBorder="1" applyAlignment="1">
      <alignment horizontal="center" vertical="center"/>
    </xf>
    <xf numFmtId="177" fontId="1" fillId="5" borderId="49" xfId="0" applyNumberFormat="1" applyFont="1" applyFill="1" applyBorder="1" applyAlignment="1">
      <alignment horizontal="center" vertical="center"/>
    </xf>
    <xf numFmtId="177" fontId="1" fillId="5" borderId="25" xfId="0" applyNumberFormat="1" applyFont="1" applyFill="1" applyBorder="1" applyAlignment="1">
      <alignment horizontal="center" vertical="center"/>
    </xf>
    <xf numFmtId="177" fontId="1" fillId="5" borderId="21" xfId="0" applyNumberFormat="1" applyFont="1" applyFill="1" applyBorder="1" applyAlignment="1">
      <alignment horizontal="center" vertical="center"/>
    </xf>
    <xf numFmtId="177" fontId="1" fillId="5" borderId="64" xfId="0" applyNumberFormat="1" applyFont="1" applyFill="1" applyBorder="1" applyAlignment="1">
      <alignment horizontal="center" vertical="center"/>
    </xf>
    <xf numFmtId="177" fontId="12" fillId="0" borderId="64" xfId="0" applyNumberFormat="1" applyFont="1" applyBorder="1" applyAlignment="1">
      <alignment horizontal="center" vertical="center"/>
    </xf>
    <xf numFmtId="177" fontId="1" fillId="0" borderId="34" xfId="0" applyNumberFormat="1" applyFont="1" applyBorder="1" applyAlignment="1">
      <alignment horizontal="center" vertical="center"/>
    </xf>
    <xf numFmtId="177" fontId="1" fillId="0" borderId="65" xfId="0" applyNumberFormat="1" applyFont="1" applyFill="1" applyBorder="1" applyAlignment="1">
      <alignment horizontal="center" vertical="center"/>
    </xf>
    <xf numFmtId="177" fontId="1" fillId="0" borderId="66" xfId="0" applyNumberFormat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4" borderId="30" xfId="0" applyFont="1" applyFill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1" fillId="4" borderId="33" xfId="0" applyFont="1" applyFill="1" applyBorder="1" applyAlignment="1">
      <alignment horizontal="left"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177" fontId="11" fillId="4" borderId="36" xfId="0" applyNumberFormat="1" applyFont="1" applyFill="1" applyBorder="1" applyAlignment="1">
      <alignment horizontal="left"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5" fillId="0" borderId="67" xfId="0" applyFont="1" applyBorder="1" applyAlignment="1">
      <alignment horizontal="left" vertical="center"/>
    </xf>
    <xf numFmtId="0" fontId="9" fillId="0" borderId="67" xfId="0" applyFont="1" applyBorder="1" applyAlignment="1">
      <alignment horizontal="center" vertical="center"/>
    </xf>
    <xf numFmtId="9" fontId="9" fillId="0" borderId="67" xfId="0" applyNumberFormat="1" applyFont="1" applyBorder="1" applyAlignment="1">
      <alignment horizontal="center" vertical="center"/>
    </xf>
    <xf numFmtId="177" fontId="9" fillId="0" borderId="67" xfId="0" applyNumberFormat="1" applyFont="1" applyBorder="1" applyAlignment="1">
      <alignment horizontal="center" vertical="center"/>
    </xf>
    <xf numFmtId="177" fontId="12" fillId="0" borderId="68" xfId="0" applyNumberFormat="1" applyFont="1" applyFill="1" applyBorder="1" applyAlignment="1">
      <alignment horizontal="center" vertical="center"/>
    </xf>
    <xf numFmtId="177" fontId="12" fillId="0" borderId="69" xfId="0" applyNumberFormat="1" applyFont="1" applyBorder="1" applyAlignment="1">
      <alignment horizontal="center" vertical="center"/>
    </xf>
    <xf numFmtId="177" fontId="1" fillId="5" borderId="69" xfId="0" applyNumberFormat="1" applyFont="1" applyFill="1" applyBorder="1" applyAlignment="1">
      <alignment horizontal="center" vertical="center"/>
    </xf>
    <xf numFmtId="177" fontId="1" fillId="0" borderId="69" xfId="0" applyNumberFormat="1" applyFont="1" applyBorder="1" applyAlignment="1">
      <alignment horizontal="center" vertical="center"/>
    </xf>
    <xf numFmtId="177" fontId="1" fillId="5" borderId="71" xfId="0" applyNumberFormat="1" applyFont="1" applyFill="1" applyBorder="1" applyAlignment="1">
      <alignment horizontal="center" vertical="center"/>
    </xf>
    <xf numFmtId="177" fontId="12" fillId="0" borderId="70" xfId="0" applyNumberFormat="1" applyFont="1" applyFill="1" applyBorder="1" applyAlignment="1">
      <alignment horizontal="center" vertical="center"/>
    </xf>
    <xf numFmtId="0" fontId="15" fillId="0" borderId="28" xfId="0" applyFont="1" applyBorder="1" applyAlignment="1">
      <alignment horizontal="left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1" fillId="0" borderId="72" xfId="0" applyFont="1" applyBorder="1" applyAlignment="1">
      <alignment horizontal="left" vertical="center"/>
    </xf>
    <xf numFmtId="0" fontId="11" fillId="0" borderId="73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7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177" fontId="12" fillId="0" borderId="77" xfId="0" applyNumberFormat="1" applyFont="1" applyBorder="1" applyAlignment="1">
      <alignment horizontal="center" vertical="center"/>
    </xf>
    <xf numFmtId="177" fontId="1" fillId="0" borderId="78" xfId="0" applyNumberFormat="1" applyFont="1" applyBorder="1" applyAlignment="1">
      <alignment horizontal="center" vertical="center"/>
    </xf>
    <xf numFmtId="177" fontId="1" fillId="0" borderId="79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2"/>
  <sheetViews>
    <sheetView showGridLines="0" tabSelected="1" zoomScale="85" zoomScaleNormal="85" workbookViewId="0">
      <pane ySplit="7" topLeftCell="A8" activePane="bottomLeft" state="frozen"/>
      <selection pane="bottomLeft" activeCell="C21" sqref="C21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8.3984375" customWidth="1"/>
    <col min="4" max="4" width="36.7968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15" t="s">
        <v>2</v>
      </c>
      <c r="D2" s="116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38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11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17" t="s">
        <v>4</v>
      </c>
      <c r="B4" s="118"/>
      <c r="C4" s="118"/>
      <c r="D4" s="118"/>
      <c r="E4" s="119"/>
      <c r="F4" s="123" t="s">
        <v>5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20"/>
      <c r="B5" s="121"/>
      <c r="C5" s="121"/>
      <c r="D5" s="121"/>
      <c r="E5" s="122"/>
      <c r="F5" s="123" t="s">
        <v>6</v>
      </c>
      <c r="G5" s="124"/>
      <c r="H5" s="124"/>
      <c r="I5" s="124"/>
      <c r="J5" s="124"/>
      <c r="K5" s="124"/>
      <c r="L5" s="125"/>
      <c r="M5" s="123" t="s">
        <v>7</v>
      </c>
      <c r="N5" s="124"/>
      <c r="O5" s="124"/>
      <c r="P5" s="124"/>
      <c r="Q5" s="125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10" t="s">
        <v>8</v>
      </c>
      <c r="B6" s="110" t="s">
        <v>9</v>
      </c>
      <c r="C6" s="110" t="s">
        <v>10</v>
      </c>
      <c r="D6" s="114" t="s">
        <v>11</v>
      </c>
      <c r="E6" s="108" t="s">
        <v>12</v>
      </c>
      <c r="F6" s="108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09"/>
      <c r="B7" s="111"/>
      <c r="C7" s="109"/>
      <c r="D7" s="109"/>
      <c r="E7" s="109"/>
      <c r="F7" s="109"/>
      <c r="G7" s="16">
        <f>SUM(G8:G24)</f>
        <v>21.660000000000004</v>
      </c>
      <c r="H7" s="16">
        <f>SUM(H8:H24)</f>
        <v>5</v>
      </c>
      <c r="I7" s="17">
        <f>SUM(I8:I24)</f>
        <v>4.96</v>
      </c>
      <c r="J7" s="17">
        <f>SUM(J8:J24)</f>
        <v>6</v>
      </c>
      <c r="K7" s="17">
        <f>SUM(K8:K24)</f>
        <v>6.6999999999999993</v>
      </c>
      <c r="L7" s="18">
        <f>SUM(L8:L24)</f>
        <v>5</v>
      </c>
      <c r="M7" s="16">
        <f>SUM(M8:M24)</f>
        <v>0.30000000000000004</v>
      </c>
      <c r="N7" s="17">
        <f>SUM(N8:N24)</f>
        <v>0.30000000000000004</v>
      </c>
      <c r="O7" s="17">
        <f>SUM(O8:O24)</f>
        <v>0.30000000000000004</v>
      </c>
      <c r="P7" s="17">
        <f>SUM(P8:P24)</f>
        <v>0.30000000000000004</v>
      </c>
      <c r="Q7" s="50">
        <f>SUM(Q8:Q24)</f>
        <v>0.4</v>
      </c>
      <c r="R7" s="51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26" t="s">
        <v>20</v>
      </c>
      <c r="B8" s="152" t="s">
        <v>28</v>
      </c>
      <c r="C8" s="55" t="s">
        <v>26</v>
      </c>
      <c r="D8" s="19"/>
      <c r="E8" s="20" t="s">
        <v>3</v>
      </c>
      <c r="F8" s="21">
        <v>1</v>
      </c>
      <c r="G8" s="22">
        <f t="shared" ref="G8:G10" si="0">IF(SUM(H8:L8)=0,"",SUM(H8:L8))</f>
        <v>0.9</v>
      </c>
      <c r="H8" s="63">
        <v>0.2</v>
      </c>
      <c r="I8" s="24">
        <v>0.3</v>
      </c>
      <c r="J8" s="80">
        <v>0.3</v>
      </c>
      <c r="K8" s="24">
        <v>0.1</v>
      </c>
      <c r="L8" s="98"/>
      <c r="M8" s="69">
        <v>0.1</v>
      </c>
      <c r="N8" s="24">
        <v>0.1</v>
      </c>
      <c r="O8" s="63">
        <v>0.1</v>
      </c>
      <c r="P8" s="24">
        <v>0.1</v>
      </c>
      <c r="Q8" s="24">
        <v>0.2</v>
      </c>
      <c r="R8" s="51"/>
      <c r="S8" s="4"/>
      <c r="T8" s="4"/>
      <c r="U8" s="4"/>
      <c r="V8" s="4"/>
      <c r="W8" s="4"/>
      <c r="X8" s="4"/>
      <c r="Y8" s="4"/>
      <c r="Z8" s="4"/>
    </row>
    <row r="9" spans="1:26" s="68" customFormat="1" ht="19.5" customHeight="1" x14ac:dyDescent="0.25">
      <c r="A9" s="127"/>
      <c r="B9" s="153"/>
      <c r="C9" s="149" t="s">
        <v>27</v>
      </c>
      <c r="D9" s="44"/>
      <c r="E9" s="45" t="s">
        <v>3</v>
      </c>
      <c r="F9" s="61">
        <v>1</v>
      </c>
      <c r="G9" s="62">
        <f>IF(SUM(H9:L9)=0,"",SUM(H9:L9))</f>
        <v>0.8</v>
      </c>
      <c r="H9" s="64">
        <v>0.2</v>
      </c>
      <c r="I9" s="32">
        <v>0.2</v>
      </c>
      <c r="J9" s="81">
        <v>0.2</v>
      </c>
      <c r="K9" s="32">
        <v>0.2</v>
      </c>
      <c r="L9" s="99"/>
      <c r="M9" s="73">
        <v>0.2</v>
      </c>
      <c r="N9" s="32">
        <v>0.2</v>
      </c>
      <c r="O9" s="64">
        <v>0.2</v>
      </c>
      <c r="P9" s="32">
        <v>0.2</v>
      </c>
      <c r="Q9" s="72">
        <v>0.2</v>
      </c>
      <c r="R9" s="51"/>
      <c r="S9" s="67"/>
      <c r="T9" s="67"/>
      <c r="U9" s="67"/>
      <c r="V9" s="67"/>
      <c r="W9" s="67"/>
      <c r="X9" s="67"/>
      <c r="Y9" s="67"/>
      <c r="Z9" s="67"/>
    </row>
    <row r="10" spans="1:26" s="70" customFormat="1" ht="19.2" customHeight="1" x14ac:dyDescent="0.25">
      <c r="A10" s="127"/>
      <c r="B10" s="153"/>
      <c r="C10" s="150" t="s">
        <v>29</v>
      </c>
      <c r="D10" s="74" t="s">
        <v>37</v>
      </c>
      <c r="E10" s="79" t="s">
        <v>1</v>
      </c>
      <c r="F10" s="46">
        <v>1</v>
      </c>
      <c r="G10" s="47">
        <f t="shared" si="0"/>
        <v>0.2</v>
      </c>
      <c r="H10" s="92">
        <v>0.2</v>
      </c>
      <c r="I10" s="48"/>
      <c r="J10" s="82"/>
      <c r="K10" s="48"/>
      <c r="L10" s="100"/>
      <c r="M10" s="78"/>
      <c r="N10" s="48"/>
      <c r="O10" s="75"/>
      <c r="P10" s="48"/>
      <c r="Q10" s="65"/>
      <c r="R10" s="71"/>
      <c r="S10" s="67"/>
      <c r="T10" s="67"/>
      <c r="U10" s="67"/>
      <c r="V10" s="67"/>
      <c r="W10" s="67"/>
      <c r="X10" s="67"/>
      <c r="Y10" s="67"/>
      <c r="Z10" s="67"/>
    </row>
    <row r="11" spans="1:26" s="53" customFormat="1" ht="19.5" customHeight="1" x14ac:dyDescent="0.25">
      <c r="A11" s="127"/>
      <c r="B11" s="153"/>
      <c r="C11" s="151" t="s">
        <v>44</v>
      </c>
      <c r="D11" s="137" t="s">
        <v>34</v>
      </c>
      <c r="E11" s="138" t="s">
        <v>3</v>
      </c>
      <c r="F11" s="139">
        <v>1</v>
      </c>
      <c r="G11" s="140">
        <f t="shared" ref="G11:G12" si="1">IF(SUM(H11:L11)=0,"",SUM(H11:L11))</f>
        <v>1</v>
      </c>
      <c r="H11" s="141"/>
      <c r="I11" s="142"/>
      <c r="J11" s="143">
        <v>1</v>
      </c>
      <c r="K11" s="144"/>
      <c r="L11" s="145"/>
      <c r="M11" s="146"/>
      <c r="N11" s="32"/>
      <c r="O11" s="32"/>
      <c r="P11" s="32"/>
      <c r="Q11" s="29"/>
      <c r="R11" s="54"/>
      <c r="S11" s="54"/>
      <c r="T11" s="54"/>
      <c r="U11" s="54"/>
      <c r="V11" s="54"/>
      <c r="W11" s="54"/>
      <c r="X11" s="54"/>
      <c r="Y11" s="54"/>
      <c r="Z11" s="54"/>
    </row>
    <row r="12" spans="1:26" s="97" customFormat="1" ht="19.5" customHeight="1" x14ac:dyDescent="0.25">
      <c r="A12" s="127"/>
      <c r="B12" s="153"/>
      <c r="C12" s="55" t="s">
        <v>46</v>
      </c>
      <c r="D12" s="147"/>
      <c r="E12" s="138" t="s">
        <v>3</v>
      </c>
      <c r="F12" s="139">
        <v>1</v>
      </c>
      <c r="G12" s="140">
        <f t="shared" si="1"/>
        <v>2</v>
      </c>
      <c r="H12" s="148"/>
      <c r="I12" s="155"/>
      <c r="J12" s="81"/>
      <c r="K12" s="32">
        <v>2</v>
      </c>
      <c r="L12" s="103"/>
      <c r="M12" s="86"/>
      <c r="N12" s="105"/>
      <c r="O12" s="156"/>
      <c r="P12" s="156"/>
      <c r="Q12" s="157"/>
      <c r="R12" s="67"/>
      <c r="S12" s="67"/>
      <c r="T12" s="67"/>
      <c r="U12" s="67"/>
      <c r="V12" s="67"/>
      <c r="W12" s="67"/>
      <c r="X12" s="67"/>
      <c r="Y12" s="67"/>
      <c r="Z12" s="67"/>
    </row>
    <row r="13" spans="1:26" s="83" customFormat="1" ht="19.5" customHeight="1" x14ac:dyDescent="0.25">
      <c r="A13" s="127"/>
      <c r="B13" s="153"/>
      <c r="C13" s="55" t="s">
        <v>36</v>
      </c>
      <c r="D13" s="44"/>
      <c r="E13" s="45" t="s">
        <v>3</v>
      </c>
      <c r="F13" s="61">
        <v>1</v>
      </c>
      <c r="G13" s="62">
        <f t="shared" ref="G13:G16" si="2">IF(SUM(H13:L13)=0,"",SUM(H13:L13))</f>
        <v>1</v>
      </c>
      <c r="H13" s="94">
        <v>1</v>
      </c>
      <c r="I13" s="84"/>
      <c r="J13" s="81"/>
      <c r="K13" s="32"/>
      <c r="L13" s="99"/>
      <c r="M13" s="86"/>
      <c r="N13" s="87"/>
      <c r="O13" s="88"/>
      <c r="P13" s="87"/>
      <c r="Q13" s="85"/>
      <c r="R13" s="67"/>
      <c r="S13" s="67"/>
      <c r="T13" s="67"/>
      <c r="U13" s="67"/>
      <c r="V13" s="67"/>
      <c r="W13" s="67"/>
      <c r="X13" s="67"/>
      <c r="Y13" s="67"/>
      <c r="Z13" s="67"/>
    </row>
    <row r="14" spans="1:26" s="97" customFormat="1" ht="19.5" customHeight="1" x14ac:dyDescent="0.25">
      <c r="A14" s="127"/>
      <c r="B14" s="153"/>
      <c r="C14" s="55" t="s">
        <v>45</v>
      </c>
      <c r="D14" s="44"/>
      <c r="E14" s="45" t="s">
        <v>3</v>
      </c>
      <c r="F14" s="61">
        <v>1</v>
      </c>
      <c r="G14" s="62">
        <v>2.8</v>
      </c>
      <c r="H14" s="94">
        <v>2.8</v>
      </c>
      <c r="I14" s="84">
        <v>1.8</v>
      </c>
      <c r="J14" s="81">
        <v>1</v>
      </c>
      <c r="K14" s="32"/>
      <c r="L14" s="99"/>
      <c r="M14" s="86"/>
      <c r="N14" s="87"/>
      <c r="O14" s="88"/>
      <c r="P14" s="87"/>
      <c r="Q14" s="85"/>
      <c r="R14" s="67"/>
      <c r="S14" s="67"/>
      <c r="T14" s="67"/>
      <c r="U14" s="67"/>
      <c r="V14" s="67"/>
      <c r="W14" s="67"/>
      <c r="X14" s="67"/>
      <c r="Y14" s="67"/>
      <c r="Z14" s="67"/>
    </row>
    <row r="15" spans="1:26" s="97" customFormat="1" ht="19.5" customHeight="1" x14ac:dyDescent="0.25">
      <c r="A15" s="127"/>
      <c r="B15" s="153"/>
      <c r="C15" s="55" t="s">
        <v>40</v>
      </c>
      <c r="D15" s="44"/>
      <c r="E15" s="45" t="s">
        <v>3</v>
      </c>
      <c r="F15" s="61">
        <v>1</v>
      </c>
      <c r="G15" s="62">
        <v>2</v>
      </c>
      <c r="H15" s="94"/>
      <c r="I15" s="84">
        <v>0.2</v>
      </c>
      <c r="J15" s="81"/>
      <c r="K15" s="32"/>
      <c r="L15" s="99"/>
      <c r="M15" s="86"/>
      <c r="N15" s="87"/>
      <c r="O15" s="88"/>
      <c r="P15" s="87"/>
      <c r="Q15" s="85"/>
      <c r="R15" s="67"/>
      <c r="S15" s="67"/>
      <c r="T15" s="67"/>
      <c r="U15" s="67"/>
      <c r="V15" s="67"/>
      <c r="W15" s="67"/>
      <c r="X15" s="67"/>
      <c r="Y15" s="67"/>
      <c r="Z15" s="67"/>
    </row>
    <row r="16" spans="1:26" s="83" customFormat="1" ht="19.5" customHeight="1" x14ac:dyDescent="0.25">
      <c r="A16" s="127"/>
      <c r="B16" s="154"/>
      <c r="C16" s="55" t="s">
        <v>43</v>
      </c>
      <c r="D16" s="147"/>
      <c r="E16" s="45" t="s">
        <v>3</v>
      </c>
      <c r="F16" s="46">
        <v>1</v>
      </c>
      <c r="G16" s="47">
        <f t="shared" si="2"/>
        <v>6.3</v>
      </c>
      <c r="H16" s="95"/>
      <c r="I16" s="90">
        <v>1.8</v>
      </c>
      <c r="J16" s="82">
        <v>2.5</v>
      </c>
      <c r="K16" s="48">
        <v>2</v>
      </c>
      <c r="L16" s="100"/>
      <c r="M16" s="86"/>
      <c r="N16" s="87"/>
      <c r="O16" s="88"/>
      <c r="P16" s="87"/>
      <c r="Q16" s="85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9.5" customHeight="1" x14ac:dyDescent="0.25">
      <c r="A17" s="112" t="s">
        <v>21</v>
      </c>
      <c r="B17" s="34" t="s">
        <v>30</v>
      </c>
      <c r="C17" s="35" t="s">
        <v>31</v>
      </c>
      <c r="D17" s="35"/>
      <c r="E17" s="52" t="s">
        <v>3</v>
      </c>
      <c r="F17" s="61">
        <v>1</v>
      </c>
      <c r="G17" s="62">
        <f t="shared" ref="G17:G19" si="3">IF(SUM(H17:L17)=0,"",SUM(H17:L17))</f>
        <v>0.6</v>
      </c>
      <c r="H17" s="93"/>
      <c r="I17" s="32"/>
      <c r="J17" s="81"/>
      <c r="K17" s="32">
        <v>0.6</v>
      </c>
      <c r="L17" s="99"/>
      <c r="M17" s="77"/>
      <c r="N17" s="32"/>
      <c r="O17" s="32"/>
      <c r="P17" s="89"/>
      <c r="Q17" s="85"/>
      <c r="R17" s="4"/>
      <c r="S17" s="4"/>
      <c r="T17" s="4"/>
      <c r="U17" s="4"/>
      <c r="V17" s="4"/>
      <c r="W17" s="4"/>
      <c r="X17" s="4"/>
      <c r="Y17" s="4"/>
      <c r="Z17" s="4"/>
    </row>
    <row r="18" spans="1:26" s="91" customFormat="1" ht="19.5" customHeight="1" thickBot="1" x14ac:dyDescent="0.3">
      <c r="A18" s="113"/>
      <c r="B18" s="26" t="s">
        <v>32</v>
      </c>
      <c r="C18" s="30" t="s">
        <v>41</v>
      </c>
      <c r="D18" s="30" t="s">
        <v>42</v>
      </c>
      <c r="E18" s="49" t="s">
        <v>3</v>
      </c>
      <c r="F18" s="31">
        <v>1</v>
      </c>
      <c r="G18" s="27">
        <f t="shared" ref="G18" si="4">IF(SUM(H18:L18)=0,"",SUM(H18:L18))</f>
        <v>3.1</v>
      </c>
      <c r="H18" s="93">
        <v>0.3</v>
      </c>
      <c r="I18" s="32"/>
      <c r="J18" s="81">
        <v>1</v>
      </c>
      <c r="K18" s="32">
        <v>1.8</v>
      </c>
      <c r="L18" s="103"/>
      <c r="M18" s="107"/>
      <c r="N18" s="32"/>
      <c r="O18" s="32"/>
      <c r="P18" s="104"/>
      <c r="Q18" s="156"/>
      <c r="R18" s="51"/>
      <c r="S18" s="67"/>
      <c r="T18" s="67"/>
      <c r="U18" s="67"/>
      <c r="V18" s="67"/>
      <c r="W18" s="67"/>
      <c r="X18" s="67"/>
      <c r="Y18" s="67"/>
      <c r="Z18" s="67"/>
    </row>
    <row r="19" spans="1:26" ht="19.5" customHeight="1" x14ac:dyDescent="0.25">
      <c r="A19" s="113"/>
      <c r="B19" s="26" t="s">
        <v>32</v>
      </c>
      <c r="C19" s="30" t="s">
        <v>39</v>
      </c>
      <c r="D19" s="30"/>
      <c r="E19" s="49" t="s">
        <v>3</v>
      </c>
      <c r="F19" s="31">
        <v>1</v>
      </c>
      <c r="G19" s="27">
        <f t="shared" si="3"/>
        <v>0.96</v>
      </c>
      <c r="H19" s="93">
        <v>0.3</v>
      </c>
      <c r="I19" s="32">
        <v>0.66</v>
      </c>
      <c r="J19" s="81"/>
      <c r="K19" s="32"/>
      <c r="L19" s="101"/>
      <c r="M19" s="106"/>
      <c r="N19" s="32"/>
      <c r="O19" s="33"/>
      <c r="P19" s="33"/>
      <c r="Q19" s="29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5">
      <c r="A20" s="36" t="s">
        <v>22</v>
      </c>
      <c r="B20" s="57" t="s">
        <v>23</v>
      </c>
      <c r="C20" s="59"/>
      <c r="D20" s="58"/>
      <c r="E20" s="19"/>
      <c r="F20" s="21"/>
      <c r="G20" s="22"/>
      <c r="H20" s="96"/>
      <c r="I20" s="24"/>
      <c r="J20" s="80"/>
      <c r="K20" s="37"/>
      <c r="L20" s="102"/>
      <c r="M20" s="23"/>
      <c r="N20" s="24"/>
      <c r="O20" s="24"/>
      <c r="P20" s="24"/>
      <c r="Q20" s="25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38"/>
      <c r="B21" s="76" t="s">
        <v>33</v>
      </c>
      <c r="C21" s="56" t="s">
        <v>35</v>
      </c>
      <c r="D21" s="60"/>
      <c r="E21" s="30"/>
      <c r="F21" s="31"/>
      <c r="G21" s="27"/>
      <c r="H21" s="66"/>
      <c r="I21" s="32"/>
      <c r="J21" s="81"/>
      <c r="K21" s="32"/>
      <c r="L21" s="101">
        <v>5</v>
      </c>
      <c r="M21" s="28"/>
      <c r="N21" s="32"/>
      <c r="O21" s="32"/>
      <c r="P21" s="32"/>
      <c r="Q21" s="39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36" t="s">
        <v>24</v>
      </c>
      <c r="B22" s="41" t="s">
        <v>25</v>
      </c>
      <c r="C22" s="128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30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38"/>
      <c r="B23" s="42"/>
      <c r="C23" s="131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3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0"/>
      <c r="B24" s="43"/>
      <c r="C24" s="134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6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</sheetData>
  <mergeCells count="17">
    <mergeCell ref="C22:Q22"/>
    <mergeCell ref="C23:Q23"/>
    <mergeCell ref="C24:Q24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A17:A19"/>
    <mergeCell ref="C6:C7"/>
    <mergeCell ref="D6:D7"/>
    <mergeCell ref="A8:A16"/>
    <mergeCell ref="B8:B16"/>
  </mergeCells>
  <phoneticPr fontId="14" type="noConversion"/>
  <dataValidations count="1">
    <dataValidation type="list" allowBlank="1" showErrorMessage="1" sqref="E8:E19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2021-12-09T11:31:04Z</dcterms:modified>
</cp:coreProperties>
</file>