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3E9F3ADA-2E35-4DB6-A4F8-22D1BB30C251}" xr6:coauthVersionLast="47" xr6:coauthVersionMax="47" xr10:uidLastSave="{00000000-0000-0000-0000-000000000000}"/>
  <bookViews>
    <workbookView xWindow="-28920" yWindow="-1125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1" l="1"/>
  <c r="Q20" i="11"/>
  <c r="Q14" i="11" l="1"/>
  <c r="Q11" i="11"/>
  <c r="Q12" i="11"/>
  <c r="Q13" i="11"/>
  <c r="Q15" i="11"/>
  <c r="Q21" i="11"/>
  <c r="Q22" i="11" l="1"/>
  <c r="Q10" i="11"/>
  <c r="Q9" i="11"/>
  <c r="Q18" i="11"/>
  <c r="Q16" i="11" l="1"/>
  <c r="Q17" i="11"/>
  <c r="Q23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<sst xmlns="http://schemas.openxmlformats.org/spreadsheetml/2006/main" count="70" uniqueCount="57">
  <si>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</si>
  <si>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</si>
  <si>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</si>
  <si>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</si>
  <si>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</si>
  <si>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</si>
  <si>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</si>
  <si>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</si>
  <si>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</si>
  <si>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</si>
  <si>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</si>
  <si>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</si>
  <si>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</si>
  <si>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</si>
  <si>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</si>
  <si>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</si>
  <si>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</si>
  <si>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</si>
  <si>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</si>
  <si>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</si>
  <si>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</si>
  <si>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</si>
  <si>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</si>
  <si>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상</t>
    <phoneticPr fontId="3" type="noConversion"/>
  </si>
  <si>
    <t>인사담당자 인수인계 진행</t>
    <phoneticPr fontId="3" type="noConversion"/>
  </si>
  <si>
    <t>총무</t>
    <phoneticPr fontId="3" type="noConversion"/>
  </si>
  <si>
    <t>세금계산서 발행</t>
    <phoneticPr fontId="3" type="noConversion"/>
  </si>
  <si>
    <t>상</t>
    <phoneticPr fontId="3" type="noConversion"/>
  </si>
  <si>
    <t>입,출금 주간보고서 작성</t>
    <phoneticPr fontId="3" type="noConversion"/>
  </si>
  <si>
    <t>입,출금 관련의 건</t>
    <phoneticPr fontId="3" type="noConversion"/>
  </si>
  <si>
    <t>하</t>
    <phoneticPr fontId="3" type="noConversion"/>
  </si>
  <si>
    <t>중</t>
    <phoneticPr fontId="3" type="noConversion"/>
  </si>
  <si>
    <t>기타업무</t>
    <phoneticPr fontId="3" type="noConversion"/>
  </si>
  <si>
    <t>비품구매</t>
    <phoneticPr fontId="3" type="noConversion"/>
  </si>
  <si>
    <t>계약관련업무</t>
    <phoneticPr fontId="3" type="noConversion"/>
  </si>
  <si>
    <t>매봉 3층 사무실 비품구매</t>
    <phoneticPr fontId="3" type="noConversion"/>
  </si>
  <si>
    <t xml:space="preserve">공인인증서 관리방안 </t>
    <phoneticPr fontId="3" type="noConversion"/>
  </si>
  <si>
    <t>중</t>
    <phoneticPr fontId="3" type="noConversion"/>
  </si>
  <si>
    <t>경영기획팀 김소현 / 2021.12.13~2021.12.17</t>
    <phoneticPr fontId="3" type="noConversion"/>
  </si>
  <si>
    <t>11월 원가 직.간접비 업데이트</t>
    <phoneticPr fontId="3" type="noConversion"/>
  </si>
  <si>
    <t>현상태 본부별로 급여 및 매출 총액비교 (년간,월간)</t>
    <phoneticPr fontId="3" type="noConversion"/>
  </si>
  <si>
    <t>기간관 동의서 날인 및 전달</t>
    <phoneticPr fontId="3" type="noConversion"/>
  </si>
  <si>
    <t>김은영 실장님</t>
    <phoneticPr fontId="3" type="noConversion"/>
  </si>
  <si>
    <t>하</t>
    <phoneticPr fontId="3" type="noConversion"/>
  </si>
  <si>
    <t>신용보증기금 매출채권 서류 작성 및 발송</t>
    <phoneticPr fontId="3" type="noConversion"/>
  </si>
  <si>
    <t>육아휴직 신청방법, 연봉계약서 작성법, 4대보험.퇴직연금 가입 및 상실 관련,연차 계산 및 미사용연차수당 계산 방법</t>
    <phoneticPr fontId="3" type="noConversion"/>
  </si>
  <si>
    <t>프로젝트 경비관련 문의 대응, 카드사용조회내역 확인</t>
    <phoneticPr fontId="3" type="noConversion"/>
  </si>
  <si>
    <t>하자이행증권발행</t>
    <phoneticPr fontId="3" type="noConversion"/>
  </si>
  <si>
    <t>인재 INC 선관위 (기존 계약기간과 다른 기간으로 )</t>
    <phoneticPr fontId="3" type="noConversion"/>
  </si>
  <si>
    <t>SKBB (BTV, 다이렉트샵,제휴DB),비상교육,키움저축은행, 인재 INC (선관위)</t>
    <phoneticPr fontId="3" type="noConversion"/>
  </si>
  <si>
    <t>인사</t>
    <phoneticPr fontId="3" type="noConversion"/>
  </si>
  <si>
    <t>경비입금, 거래처입금 / 입금확인</t>
    <phoneticPr fontId="3" type="noConversion"/>
  </si>
  <si>
    <t>하도급지킴이(쌍용 - 계좌정보등록,잔금신청), 중랑구청 나라장터 승인 및 인지세납부, 서류 발송 / SK -안양준이사의건</t>
    <phoneticPr fontId="3" type="noConversion"/>
  </si>
  <si>
    <t>미래청년인재육성사업 요청의 건</t>
    <phoneticPr fontId="3" type="noConversion"/>
  </si>
  <si>
    <t xml:space="preserve">급여대장, 이체확인증 </t>
    <phoneticPr fontId="3" type="noConversion"/>
  </si>
  <si>
    <t>입,출금 현행화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</si>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</sst>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horizontal="left" vertical="center" shrinkToFit="1"/>
    </xf>
    <xf numFmtId="0" fontId="16" fillId="0" borderId="3" xfId="0" applyFont="1" applyFill="1" applyBorder="1" applyAlignment="1">
      <alignment horizontal="left" vertical="center" shrinkToFit="1"/>
    </xf>
    <xf numFmtId="0" fontId="17" fillId="0" borderId="0" xfId="0" applyFont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shrinkToFit="1"/>
    </xf>
    <xf numFmtId="0" fontId="16" fillId="0" borderId="9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center" shrinkToFit="1"/>
    </xf>
    <xf numFmtId="0" fontId="10" fillId="0" borderId="23" xfId="0" applyFont="1" applyBorder="1" applyAlignment="1">
      <alignment horizontal="center" vertical="center"/>
    </xf>
    <xf numFmtId="0" fontId="16" fillId="0" borderId="23" xfId="0" applyFont="1" applyFill="1" applyBorder="1" applyAlignment="1">
      <alignment horizontal="left" vertical="center" shrinkToFit="1"/>
    </xf>
    <xf numFmtId="0" fontId="15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178" fontId="6" fillId="2" borderId="38" xfId="0" applyNumberFormat="1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5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 applyAlignment="1">
      <alignment horizontal="center" vertical="center"/>
    </xf>
    <xf numFmtId="177" fontId="19" fillId="0" borderId="28" xfId="0" applyNumberFormat="1" applyFont="1" applyFill="1" applyBorder="1" applyAlignment="1">
      <alignment horizontal="center" vertical="center"/>
    </xf>
    <xf numFmtId="177" fontId="19" fillId="0" borderId="12" xfId="0" applyNumberFormat="1" applyFont="1" applyFill="1" applyBorder="1" applyAlignment="1">
      <alignment horizontal="center" vertical="center"/>
    </xf>
    <xf numFmtId="177" fontId="20" fillId="0" borderId="1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9" fontId="15" fillId="0" borderId="3" xfId="1" applyFont="1" applyFill="1" applyBorder="1" applyAlignment="1">
      <alignment horizontal="center" vertical="center"/>
    </xf>
    <xf numFmtId="177" fontId="19" fillId="0" borderId="27" xfId="0" applyNumberFormat="1" applyFont="1" applyFill="1" applyBorder="1" applyAlignment="1">
      <alignment horizontal="center" vertical="center"/>
    </xf>
    <xf numFmtId="177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177" fontId="19" fillId="0" borderId="16" xfId="0" applyNumberFormat="1" applyFont="1" applyFill="1" applyBorder="1" applyAlignment="1">
      <alignment horizontal="center" vertical="center"/>
    </xf>
    <xf numFmtId="177" fontId="20" fillId="0" borderId="3" xfId="0" applyNumberFormat="1" applyFont="1" applyFill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15" fillId="0" borderId="2" xfId="1" applyFont="1" applyFill="1" applyBorder="1" applyAlignment="1">
      <alignment horizontal="center" vertical="center"/>
    </xf>
    <xf numFmtId="177" fontId="19" fillId="0" borderId="31" xfId="0" applyNumberFormat="1" applyFont="1" applyFill="1" applyBorder="1" applyAlignment="1">
      <alignment horizontal="center" vertical="center"/>
    </xf>
    <xf numFmtId="177" fontId="19" fillId="0" borderId="29" xfId="0" applyNumberFormat="1" applyFont="1" applyFill="1" applyBorder="1" applyAlignment="1">
      <alignment horizontal="center" vertical="center"/>
    </xf>
    <xf numFmtId="177" fontId="19" fillId="0" borderId="34" xfId="0" applyNumberFormat="1" applyFont="1" applyFill="1" applyBorder="1" applyAlignment="1">
      <alignment horizontal="center" vertical="center"/>
    </xf>
    <xf numFmtId="177" fontId="19" fillId="0" borderId="32" xfId="0" applyNumberFormat="1" applyFont="1" applyFill="1" applyBorder="1" applyAlignment="1">
      <alignment horizontal="center" vertical="center"/>
    </xf>
    <xf numFmtId="177" fontId="19" fillId="0" borderId="30" xfId="0" applyNumberFormat="1" applyFont="1" applyFill="1" applyBorder="1" applyAlignment="1">
      <alignment horizontal="center" vertical="center"/>
    </xf>
    <xf numFmtId="177" fontId="20" fillId="0" borderId="2" xfId="0" applyNumberFormat="1" applyFont="1" applyFill="1" applyBorder="1" applyAlignment="1">
      <alignment horizontal="center" vertical="center"/>
    </xf>
    <xf numFmtId="177" fontId="19" fillId="0" borderId="35" xfId="0" applyNumberFormat="1" applyFont="1" applyFill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177" fontId="19" fillId="0" borderId="12" xfId="0" applyNumberFormat="1" applyFont="1" applyBorder="1" applyAlignment="1">
      <alignment horizontal="center" vertical="center"/>
    </xf>
    <xf numFmtId="177" fontId="19" fillId="0" borderId="13" xfId="0" applyNumberFormat="1" applyFont="1" applyBorder="1" applyAlignment="1">
      <alignment horizontal="center" vertical="center"/>
    </xf>
    <xf numFmtId="177" fontId="19" fillId="0" borderId="33" xfId="0" applyNumberFormat="1" applyFont="1" applyFill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177" fontId="19" fillId="0" borderId="15" xfId="0" applyNumberFormat="1" applyFont="1" applyBorder="1" applyAlignment="1">
      <alignment horizontal="center" vertical="center"/>
    </xf>
    <xf numFmtId="177" fontId="19" fillId="0" borderId="16" xfId="0" applyNumberFormat="1" applyFont="1" applyBorder="1" applyAlignment="1">
      <alignment horizontal="center" vertical="center"/>
    </xf>
    <xf numFmtId="176" fontId="15" fillId="0" borderId="23" xfId="0" applyNumberFormat="1" applyFont="1" applyFill="1" applyBorder="1" applyAlignment="1">
      <alignment horizontal="center" vertical="center"/>
    </xf>
    <xf numFmtId="9" fontId="15" fillId="0" borderId="23" xfId="1" applyFont="1" applyFill="1" applyBorder="1" applyAlignment="1">
      <alignment horizontal="center" vertical="center"/>
    </xf>
    <xf numFmtId="177" fontId="19" fillId="0" borderId="36" xfId="0" applyNumberFormat="1" applyFont="1" applyBorder="1" applyAlignment="1">
      <alignment horizontal="center" vertical="center"/>
    </xf>
    <xf numFmtId="177" fontId="19" fillId="0" borderId="25" xfId="0" applyNumberFormat="1" applyFont="1" applyBorder="1" applyAlignment="1">
      <alignment horizontal="center" vertical="center"/>
    </xf>
    <xf numFmtId="177" fontId="19" fillId="0" borderId="6" xfId="0" applyNumberFormat="1" applyFont="1" applyBorder="1" applyAlignment="1">
      <alignment horizontal="center" vertical="center"/>
    </xf>
    <xf numFmtId="177" fontId="19" fillId="0" borderId="24" xfId="0" applyNumberFormat="1" applyFont="1" applyBorder="1" applyAlignment="1">
      <alignment horizontal="center" vertical="center"/>
    </xf>
    <xf numFmtId="177" fontId="19" fillId="0" borderId="26" xfId="0" applyNumberFormat="1" applyFont="1" applyBorder="1" applyAlignment="1">
      <alignment horizontal="center" vertical="center"/>
    </xf>
    <xf numFmtId="177" fontId="20" fillId="0" borderId="23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8" topLeftCell="A9" activePane="bottomLeft" state="frozen"/>
      <selection pane="bottomLeft" activeCell="B10" sqref="B10:B15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66" t="s">
        <v>18</v>
      </c>
      <c r="D2" s="66"/>
      <c r="E2" s="17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38</v>
      </c>
      <c r="B4" s="31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7" t="s">
        <v>12</v>
      </c>
      <c r="B5" s="58"/>
      <c r="C5" s="58"/>
      <c r="D5" s="58"/>
      <c r="E5" s="58"/>
      <c r="F5" s="58"/>
      <c r="G5" s="51" t="s">
        <v>15</v>
      </c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6" customFormat="1" ht="15" customHeight="1">
      <c r="A6" s="59"/>
      <c r="B6" s="60"/>
      <c r="C6" s="60"/>
      <c r="D6" s="60"/>
      <c r="E6" s="60"/>
      <c r="F6" s="60"/>
      <c r="G6" s="51" t="s">
        <v>16</v>
      </c>
      <c r="H6" s="52"/>
      <c r="I6" s="52"/>
      <c r="J6" s="52"/>
      <c r="K6" s="53"/>
      <c r="L6" s="51" t="s">
        <v>17</v>
      </c>
      <c r="M6" s="52"/>
      <c r="N6" s="52"/>
      <c r="O6" s="52"/>
      <c r="P6" s="53"/>
      <c r="Q6" s="54" t="s">
        <v>19</v>
      </c>
    </row>
    <row r="7" spans="1:17" ht="15" customHeight="1">
      <c r="A7" s="61" t="s">
        <v>5</v>
      </c>
      <c r="B7" s="61" t="s">
        <v>7</v>
      </c>
      <c r="C7" s="61" t="s">
        <v>6</v>
      </c>
      <c r="D7" s="63" t="s">
        <v>11</v>
      </c>
      <c r="E7" s="65" t="s">
        <v>13</v>
      </c>
      <c r="F7" s="65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48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55"/>
    </row>
    <row r="8" spans="1:17" ht="15" customHeight="1">
      <c r="A8" s="62"/>
      <c r="B8" s="62"/>
      <c r="C8" s="62"/>
      <c r="D8" s="64"/>
      <c r="E8" s="64"/>
      <c r="F8" s="64"/>
      <c r="G8" s="26">
        <v>5</v>
      </c>
      <c r="H8" s="27">
        <v>5</v>
      </c>
      <c r="I8" s="27">
        <v>5</v>
      </c>
      <c r="J8" s="27">
        <v>5</v>
      </c>
      <c r="K8" s="49">
        <v>5</v>
      </c>
      <c r="L8" s="14">
        <f>SUM(L9:L24)</f>
        <v>0</v>
      </c>
      <c r="M8" s="15">
        <f>SUM(M9:M24)</f>
        <v>0</v>
      </c>
      <c r="N8" s="15">
        <f>SUM(N9:N24)</f>
        <v>0</v>
      </c>
      <c r="O8" s="15">
        <f>SUM(O9:O24)</f>
        <v>0</v>
      </c>
      <c r="P8" s="16">
        <f>SUM(P9:P24)</f>
        <v>0</v>
      </c>
      <c r="Q8" s="56"/>
    </row>
    <row r="9" spans="1:17" ht="19.5" customHeight="1">
      <c r="A9" s="18"/>
      <c r="B9" s="45" t="s">
        <v>50</v>
      </c>
      <c r="C9" s="42" t="s">
        <v>24</v>
      </c>
      <c r="D9" s="35" t="s">
        <v>45</v>
      </c>
      <c r="E9" s="82" t="s">
        <v>23</v>
      </c>
      <c r="F9" s="83">
        <v>1</v>
      </c>
      <c r="G9" s="84">
        <v>2</v>
      </c>
      <c r="H9" s="84">
        <v>1</v>
      </c>
      <c r="I9" s="84">
        <v>2</v>
      </c>
      <c r="J9" s="85">
        <v>0.5</v>
      </c>
      <c r="K9" s="86">
        <v>0.5</v>
      </c>
      <c r="L9" s="87"/>
      <c r="M9" s="85"/>
      <c r="N9" s="85"/>
      <c r="O9" s="85"/>
      <c r="P9" s="88"/>
      <c r="Q9" s="89">
        <f t="shared" ref="Q9:Q23" si="0">SUM(G9:K9)</f>
        <v>6</v>
      </c>
    </row>
    <row r="10" spans="1:17" ht="19.5" customHeight="1">
      <c r="A10" s="40"/>
      <c r="B10" s="67" t="s">
        <v>25</v>
      </c>
      <c r="C10" s="37" t="s">
        <v>34</v>
      </c>
      <c r="D10" s="30" t="s">
        <v>52</v>
      </c>
      <c r="E10" s="75" t="s">
        <v>31</v>
      </c>
      <c r="F10" s="76">
        <v>1</v>
      </c>
      <c r="G10" s="77">
        <v>0.5</v>
      </c>
      <c r="H10" s="77">
        <v>1</v>
      </c>
      <c r="I10" s="77"/>
      <c r="J10" s="78"/>
      <c r="K10" s="77">
        <v>0.5</v>
      </c>
      <c r="L10" s="79"/>
      <c r="M10" s="78"/>
      <c r="N10" s="78"/>
      <c r="O10" s="78"/>
      <c r="P10" s="80"/>
      <c r="Q10" s="81">
        <f t="shared" si="0"/>
        <v>2</v>
      </c>
    </row>
    <row r="11" spans="1:17" ht="19.5" customHeight="1">
      <c r="A11" s="47"/>
      <c r="B11" s="67"/>
      <c r="C11" s="37" t="s">
        <v>36</v>
      </c>
      <c r="D11" s="30"/>
      <c r="E11" s="75" t="s">
        <v>37</v>
      </c>
      <c r="F11" s="76">
        <v>1</v>
      </c>
      <c r="G11" s="77">
        <v>1</v>
      </c>
      <c r="H11" s="77"/>
      <c r="I11" s="77"/>
      <c r="J11" s="78"/>
      <c r="K11" s="77"/>
      <c r="L11" s="79"/>
      <c r="M11" s="78"/>
      <c r="N11" s="78"/>
      <c r="O11" s="78"/>
      <c r="P11" s="80"/>
      <c r="Q11" s="81">
        <f t="shared" si="0"/>
        <v>1</v>
      </c>
    </row>
    <row r="12" spans="1:17" ht="19.5" customHeight="1">
      <c r="A12" s="47"/>
      <c r="B12" s="67"/>
      <c r="C12" s="37" t="s">
        <v>41</v>
      </c>
      <c r="D12" s="30" t="s">
        <v>42</v>
      </c>
      <c r="E12" s="75" t="s">
        <v>43</v>
      </c>
      <c r="F12" s="76">
        <v>1</v>
      </c>
      <c r="G12" s="77"/>
      <c r="H12" s="77">
        <v>0.5</v>
      </c>
      <c r="I12" s="77"/>
      <c r="J12" s="78"/>
      <c r="K12" s="77"/>
      <c r="L12" s="79"/>
      <c r="M12" s="78"/>
      <c r="N12" s="78"/>
      <c r="O12" s="78"/>
      <c r="P12" s="80"/>
      <c r="Q12" s="81">
        <f t="shared" si="0"/>
        <v>0.5</v>
      </c>
    </row>
    <row r="13" spans="1:17" ht="19.5" customHeight="1">
      <c r="A13" s="47"/>
      <c r="B13" s="67"/>
      <c r="C13" s="37" t="s">
        <v>47</v>
      </c>
      <c r="D13" s="30" t="s">
        <v>48</v>
      </c>
      <c r="E13" s="75" t="s">
        <v>37</v>
      </c>
      <c r="F13" s="76">
        <v>1</v>
      </c>
      <c r="G13" s="77"/>
      <c r="H13" s="77"/>
      <c r="I13" s="77"/>
      <c r="J13" s="78">
        <v>0.5</v>
      </c>
      <c r="K13" s="77"/>
      <c r="L13" s="79"/>
      <c r="M13" s="78"/>
      <c r="N13" s="78"/>
      <c r="O13" s="78"/>
      <c r="P13" s="80"/>
      <c r="Q13" s="81">
        <f t="shared" si="0"/>
        <v>0.5</v>
      </c>
    </row>
    <row r="14" spans="1:17" ht="19.5" customHeight="1">
      <c r="A14" s="47"/>
      <c r="B14" s="67"/>
      <c r="C14" s="37" t="s">
        <v>53</v>
      </c>
      <c r="D14" s="30" t="s">
        <v>54</v>
      </c>
      <c r="E14" s="75" t="s">
        <v>43</v>
      </c>
      <c r="F14" s="76">
        <v>0.8</v>
      </c>
      <c r="G14" s="77"/>
      <c r="H14" s="77"/>
      <c r="I14" s="77"/>
      <c r="J14" s="78"/>
      <c r="K14" s="77">
        <v>0.5</v>
      </c>
      <c r="L14" s="79"/>
      <c r="M14" s="78"/>
      <c r="N14" s="78"/>
      <c r="O14" s="78"/>
      <c r="P14" s="80"/>
      <c r="Q14" s="81">
        <f t="shared" si="0"/>
        <v>0.5</v>
      </c>
    </row>
    <row r="15" spans="1:17" ht="19.5" customHeight="1">
      <c r="A15" s="41"/>
      <c r="B15" s="67"/>
      <c r="C15" s="37" t="s">
        <v>33</v>
      </c>
      <c r="D15" s="30" t="s">
        <v>35</v>
      </c>
      <c r="E15" s="75" t="s">
        <v>30</v>
      </c>
      <c r="F15" s="76">
        <v>1</v>
      </c>
      <c r="G15" s="77"/>
      <c r="H15" s="77"/>
      <c r="I15" s="77"/>
      <c r="J15" s="78"/>
      <c r="K15" s="77">
        <v>0.5</v>
      </c>
      <c r="L15" s="79"/>
      <c r="M15" s="78"/>
      <c r="N15" s="78"/>
      <c r="O15" s="78"/>
      <c r="P15" s="80"/>
      <c r="Q15" s="81">
        <f t="shared" si="0"/>
        <v>0.5</v>
      </c>
    </row>
    <row r="16" spans="1:17" ht="20.100000000000001" customHeight="1">
      <c r="A16" s="38"/>
      <c r="B16" s="68" t="s">
        <v>21</v>
      </c>
      <c r="C16" s="36" t="s">
        <v>26</v>
      </c>
      <c r="D16" s="29" t="s">
        <v>49</v>
      </c>
      <c r="E16" s="70" t="s">
        <v>27</v>
      </c>
      <c r="F16" s="71">
        <v>1</v>
      </c>
      <c r="G16" s="72"/>
      <c r="H16" s="72">
        <v>0.5</v>
      </c>
      <c r="I16" s="72">
        <v>0.5</v>
      </c>
      <c r="J16" s="73">
        <v>0.5</v>
      </c>
      <c r="K16" s="90"/>
      <c r="L16" s="91"/>
      <c r="M16" s="92"/>
      <c r="N16" s="92"/>
      <c r="O16" s="92"/>
      <c r="P16" s="93"/>
      <c r="Q16" s="74">
        <f t="shared" si="0"/>
        <v>1.5</v>
      </c>
    </row>
    <row r="17" spans="1:17" ht="20.100000000000001" customHeight="1">
      <c r="A17" s="39"/>
      <c r="B17" s="69"/>
      <c r="C17" s="34" t="s">
        <v>28</v>
      </c>
      <c r="D17" s="30"/>
      <c r="E17" s="75" t="s">
        <v>27</v>
      </c>
      <c r="F17" s="76">
        <v>1</v>
      </c>
      <c r="G17" s="77">
        <v>1</v>
      </c>
      <c r="H17" s="77"/>
      <c r="I17" s="77"/>
      <c r="J17" s="78"/>
      <c r="K17" s="94">
        <v>2</v>
      </c>
      <c r="L17" s="95"/>
      <c r="M17" s="96"/>
      <c r="N17" s="96"/>
      <c r="O17" s="96"/>
      <c r="P17" s="97"/>
      <c r="Q17" s="81">
        <f t="shared" si="0"/>
        <v>3</v>
      </c>
    </row>
    <row r="18" spans="1:17" ht="20.100000000000001" customHeight="1">
      <c r="A18" s="39"/>
      <c r="B18" s="69"/>
      <c r="C18" s="34" t="s">
        <v>29</v>
      </c>
      <c r="D18" s="30" t="s">
        <v>51</v>
      </c>
      <c r="E18" s="75" t="s">
        <v>27</v>
      </c>
      <c r="F18" s="76">
        <v>1</v>
      </c>
      <c r="G18" s="77"/>
      <c r="H18" s="77">
        <v>0.5</v>
      </c>
      <c r="I18" s="77">
        <v>0.5</v>
      </c>
      <c r="J18" s="78">
        <v>0.5</v>
      </c>
      <c r="K18" s="94"/>
      <c r="L18" s="95"/>
      <c r="M18" s="96"/>
      <c r="N18" s="96"/>
      <c r="O18" s="96"/>
      <c r="P18" s="97"/>
      <c r="Q18" s="81">
        <f t="shared" si="0"/>
        <v>1.5</v>
      </c>
    </row>
    <row r="19" spans="1:17" ht="20.100000000000001" customHeight="1">
      <c r="A19" s="46"/>
      <c r="B19" s="69"/>
      <c r="C19" s="34" t="s">
        <v>55</v>
      </c>
      <c r="D19" s="30"/>
      <c r="E19" s="75" t="s">
        <v>56</v>
      </c>
      <c r="F19" s="76">
        <v>0.2</v>
      </c>
      <c r="G19" s="77"/>
      <c r="H19" s="77"/>
      <c r="I19" s="77"/>
      <c r="J19" s="78"/>
      <c r="K19" s="94">
        <v>1</v>
      </c>
      <c r="L19" s="95"/>
      <c r="M19" s="96"/>
      <c r="N19" s="96"/>
      <c r="O19" s="96"/>
      <c r="P19" s="97"/>
      <c r="Q19" s="81">
        <f t="shared" si="0"/>
        <v>1</v>
      </c>
    </row>
    <row r="20" spans="1:17" ht="20.100000000000001" customHeight="1">
      <c r="A20" s="39"/>
      <c r="B20" s="69"/>
      <c r="C20" s="34" t="s">
        <v>39</v>
      </c>
      <c r="D20" s="30"/>
      <c r="E20" s="75" t="s">
        <v>27</v>
      </c>
      <c r="F20" s="76">
        <v>1</v>
      </c>
      <c r="G20" s="77"/>
      <c r="H20" s="77">
        <v>0.5</v>
      </c>
      <c r="I20" s="77">
        <v>0.5</v>
      </c>
      <c r="J20" s="78"/>
      <c r="K20" s="94"/>
      <c r="L20" s="95"/>
      <c r="M20" s="96"/>
      <c r="N20" s="96"/>
      <c r="O20" s="96"/>
      <c r="P20" s="97"/>
      <c r="Q20" s="81">
        <f t="shared" si="0"/>
        <v>1</v>
      </c>
    </row>
    <row r="21" spans="1:17" ht="20.100000000000001" customHeight="1">
      <c r="A21" s="46"/>
      <c r="B21" s="69"/>
      <c r="C21" s="34" t="s">
        <v>44</v>
      </c>
      <c r="D21" s="30"/>
      <c r="E21" s="75" t="s">
        <v>37</v>
      </c>
      <c r="F21" s="76">
        <v>1</v>
      </c>
      <c r="G21" s="77"/>
      <c r="H21" s="77">
        <v>1</v>
      </c>
      <c r="I21" s="77"/>
      <c r="J21" s="78"/>
      <c r="K21" s="94"/>
      <c r="L21" s="95"/>
      <c r="M21" s="96"/>
      <c r="N21" s="96"/>
      <c r="O21" s="96"/>
      <c r="P21" s="97"/>
      <c r="Q21" s="81">
        <f t="shared" si="0"/>
        <v>1</v>
      </c>
    </row>
    <row r="22" spans="1:17" ht="20.100000000000001" customHeight="1">
      <c r="A22" s="39"/>
      <c r="B22" s="69"/>
      <c r="C22" s="34" t="s">
        <v>40</v>
      </c>
      <c r="D22" s="30"/>
      <c r="E22" s="75" t="s">
        <v>27</v>
      </c>
      <c r="F22" s="76">
        <v>1</v>
      </c>
      <c r="G22" s="77"/>
      <c r="H22" s="77"/>
      <c r="I22" s="77">
        <v>1</v>
      </c>
      <c r="J22" s="78">
        <v>3</v>
      </c>
      <c r="K22" s="94"/>
      <c r="L22" s="95"/>
      <c r="M22" s="96"/>
      <c r="N22" s="96"/>
      <c r="O22" s="96"/>
      <c r="P22" s="97"/>
      <c r="Q22" s="81">
        <f t="shared" si="0"/>
        <v>4</v>
      </c>
    </row>
    <row r="23" spans="1:17" ht="19.5" customHeight="1">
      <c r="A23" s="43"/>
      <c r="B23" s="43" t="s">
        <v>22</v>
      </c>
      <c r="C23" s="33" t="s">
        <v>32</v>
      </c>
      <c r="D23" s="44" t="s">
        <v>46</v>
      </c>
      <c r="E23" s="98" t="s">
        <v>30</v>
      </c>
      <c r="F23" s="99">
        <v>1</v>
      </c>
      <c r="G23" s="100">
        <v>0.5</v>
      </c>
      <c r="H23" s="100"/>
      <c r="I23" s="100">
        <v>0.5</v>
      </c>
      <c r="J23" s="101"/>
      <c r="K23" s="102"/>
      <c r="L23" s="103"/>
      <c r="M23" s="101"/>
      <c r="N23" s="101"/>
      <c r="O23" s="101"/>
      <c r="P23" s="104"/>
      <c r="Q23" s="105">
        <f t="shared" si="0"/>
        <v>1</v>
      </c>
    </row>
    <row r="24" spans="1:17" ht="20.100000000000001" customHeight="1">
      <c r="A24" s="18" t="s">
        <v>20</v>
      </c>
      <c r="B24" s="19"/>
      <c r="C24" s="33"/>
      <c r="D24" s="20"/>
      <c r="E24" s="21"/>
      <c r="F24" s="22"/>
      <c r="G24" s="24"/>
      <c r="H24" s="24"/>
      <c r="I24" s="24"/>
      <c r="J24" s="24"/>
      <c r="K24" s="50"/>
      <c r="L24" s="23"/>
      <c r="M24" s="24"/>
      <c r="N24" s="24"/>
      <c r="O24" s="24"/>
      <c r="P24" s="25"/>
      <c r="Q24" s="32"/>
    </row>
    <row r="25" spans="1:17">
      <c r="J25" s="28"/>
    </row>
  </sheetData>
  <mergeCells count="14">
    <mergeCell ref="C2:D2"/>
    <mergeCell ref="G6:K6"/>
    <mergeCell ref="B10:B15"/>
    <mergeCell ref="B16:B2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2021-12-17T02:26:29Z</dcterms:modified>
</cp:coreProperties>
</file>