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97A0E5B6-3DC9-44D2-899C-5D44A7E2D8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DL8mZIdEPhfZ+8KITn7K4nuLMiA=="/>
    </ext>
  </extLst>
</workbook>
</file>

<file path=xl/calcChain.xml><?xml version="1.0" encoding="utf-8"?>
<calcChain xmlns="http://schemas.openxmlformats.org/spreadsheetml/2006/main">
  <c r="G21" i="1" l="1"/>
  <c r="G14" i="1"/>
  <c r="G11" i="1"/>
  <c r="G10" i="1"/>
  <c r="G9" i="1" l="1"/>
  <c r="G20" i="1"/>
  <c r="G8" i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<sst xmlns="http://schemas.openxmlformats.org/spreadsheetml/2006/main" count="65" uniqueCount="46">
  <si>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</si>
  <si>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</si>
  <si>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</si>
  <si>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</si>
  <si>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</si>
  <si>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</si>
  <si>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</si>
  <si>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</si>
  <si>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</si>
  <si>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</si>
  <si>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</si>
  <si>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</si>
  <si>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</si>
  <si>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</si>
  <si>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</si>
  <si>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</si>
  <si>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</si>
  <si>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</si>
  <si>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</si>
  <si>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</si>
  <si>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SK브로드밴드 운영</t>
  </si>
  <si>
    <t>기타</t>
  </si>
  <si>
    <t>휴가 / 공휴일</t>
  </si>
  <si>
    <t>공휴일</t>
  </si>
  <si>
    <t>개선 / 건의사항</t>
  </si>
  <si>
    <t>주간보고서 관련</t>
  </si>
  <si>
    <t>다이렉트샵/케이블샵 관련 리포트 정기화</t>
    <phoneticPr fontId="14" type="noConversion"/>
  </si>
  <si>
    <t>디지털Comm. 관련 리포트 정기화</t>
    <phoneticPr fontId="14" type="noConversion"/>
  </si>
  <si>
    <t>운영</t>
    <phoneticPr fontId="14" type="noConversion"/>
  </si>
  <si>
    <t>회의</t>
    <phoneticPr fontId="14" type="noConversion"/>
  </si>
  <si>
    <t>기획 파트 회의</t>
    <phoneticPr fontId="14" type="noConversion"/>
  </si>
  <si>
    <t>캠페인코드</t>
    <phoneticPr fontId="14" type="noConversion"/>
  </si>
  <si>
    <t>휴가</t>
    <phoneticPr fontId="14" type="noConversion"/>
  </si>
  <si>
    <t>연차휴가</t>
    <phoneticPr fontId="14" type="noConversion"/>
  </si>
  <si>
    <t>제휴DB &gt; 사내유치 이벤트 수정</t>
    <phoneticPr fontId="14" type="noConversion"/>
  </si>
  <si>
    <t>네이버 페이 관련 통계 요청</t>
    <phoneticPr fontId="14" type="noConversion"/>
  </si>
  <si>
    <t>다이렉트샵&gt; 잼키즈 이벤트, 상품 page 내용 변경 및 SB작업</t>
    <phoneticPr fontId="14" type="noConversion"/>
  </si>
  <si>
    <t>다이렉트샵&gt; 크리스마스 이벤트 수정건 디자인 및 퍼블 요청</t>
    <phoneticPr fontId="14" type="noConversion"/>
  </si>
  <si>
    <t>다이렉트샵&gt; 신규가입 이벤트 버튼 수정 및 검수</t>
    <phoneticPr fontId="14" type="noConversion"/>
  </si>
  <si>
    <t>차이_캠페인코드 발급건 처리</t>
    <phoneticPr fontId="14" type="noConversion"/>
  </si>
  <si>
    <t>다이렉트샵&gt; 잼키즈 이벤트, 상품 page 시안 검수 및 수정요청</t>
    <phoneticPr fontId="14" type="noConversion"/>
  </si>
  <si>
    <t>제휴DB &gt; 롯데 카드 이벤트 페이지 시안 확인 및 컨펌요청</t>
    <phoneticPr fontId="14" type="noConversion"/>
  </si>
  <si>
    <t>제휴DB &gt; 롯데 카드 이벤트 페이지 디자인 요청</t>
    <phoneticPr fontId="14" type="noConversion"/>
  </si>
  <si>
    <t>다이렉트샵&gt; 세이프 인터넷 검수 및 수정 재진행 요청</t>
  </si>
  <si>
    <t>케이블샵&gt; 신규 이벤트 오픈건 지원</t>
    <phoneticPr fontId="14" type="noConversion"/>
  </si>
  <si>
    <r>
      <t xml:space="preserve">기획팀 임근선 / </t>
    </r>
    <r>
      <rPr>
        <sz val="12"/>
        <color theme="1"/>
        <rFont val="나눔고딕"/>
        <family val="3"/>
        <charset val="129"/>
      </rPr>
      <t>2021.12.13 ~ 2021.12.17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</si>
</sst>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_);[Red]\(0.0\)"/>
    <numFmt numFmtId="178" formatCode="m&quot;월&quot;\ d&quot;일&quot;"/>
  </numFmts>
  <fonts count="17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8"/>
      <name val="돋움"/>
      <family val="3"/>
      <charset val="129"/>
    </font>
    <font>
      <sz val="8"/>
      <color theme="1"/>
      <name val="나눔고딕"/>
      <family val="3"/>
      <charset val="129"/>
    </font>
    <font>
      <sz val="1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9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theme="0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rgb="FF000000"/>
      </left>
      <right style="thin">
        <color indexed="64"/>
      </right>
      <top/>
      <bottom style="hair">
        <color indexed="64"/>
      </bottom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indexed="64"/>
      </bottom>
      <diagonal/>
    </border>
    <border>
      <left/>
      <right style="hair">
        <color rgb="FF000000"/>
      </right>
      <top/>
      <bottom/>
      <diagonal/>
    </border>
    <border>
      <left style="thin">
        <color indexed="64"/>
      </left>
      <right style="hair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rgb="FF000000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rgb="FF000000"/>
      </left>
      <right style="hair">
        <color indexed="64"/>
      </right>
      <top/>
      <bottom/>
      <diagonal/>
    </border>
    <border>
      <left style="hair">
        <color rgb="FF000000"/>
      </left>
      <right/>
      <top/>
      <bottom/>
      <diagonal/>
    </border>
    <border>
      <left style="thin">
        <color indexed="64"/>
      </left>
      <right style="hair">
        <color rgb="FF000000"/>
      </right>
      <top style="hair">
        <color indexed="64"/>
      </top>
      <bottom/>
      <diagonal/>
    </border>
    <border>
      <left/>
      <right style="thin">
        <color rgb="FF000000"/>
      </right>
      <top style="hair">
        <color theme="0"/>
      </top>
      <bottom/>
      <diagonal/>
    </border>
    <border>
      <left/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hair">
        <color indexed="64"/>
      </left>
      <right/>
      <top/>
      <bottom/>
      <diagonal/>
    </border>
    <border>
      <left style="hair">
        <color rgb="FF000000"/>
      </left>
      <right/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hair">
        <color rgb="FF000000"/>
      </right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indexed="64"/>
      </top>
      <bottom/>
      <diagonal/>
    </border>
    <border>
      <left style="hair">
        <color rgb="FF000000"/>
      </left>
      <right/>
      <top style="hair">
        <color indexed="64"/>
      </top>
      <bottom/>
      <diagonal/>
    </border>
    <border>
      <left style="hair">
        <color indexed="64"/>
      </left>
      <right style="hair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hair">
        <color rgb="FF000000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/>
      <top/>
      <bottom style="hair">
        <color indexed="64"/>
      </bottom>
      <diagonal/>
    </border>
    <border>
      <left style="hair">
        <color indexed="64"/>
      </left>
      <right style="hair">
        <color rgb="FF000000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rgb="FF000000"/>
      </left>
      <right style="hair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75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77" fontId="9" fillId="4" borderId="16" xfId="0" applyNumberFormat="1" applyFont="1" applyFill="1" applyBorder="1" applyAlignment="1">
      <alignment horizontal="center" vertical="center"/>
    </xf>
    <xf numFmtId="177" fontId="9" fillId="4" borderId="17" xfId="0" applyNumberFormat="1" applyFont="1" applyFill="1" applyBorder="1" applyAlignment="1">
      <alignment horizontal="center" vertical="center"/>
    </xf>
    <xf numFmtId="177" fontId="9" fillId="4" borderId="18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9" fontId="9" fillId="0" borderId="11" xfId="0" applyNumberFormat="1" applyFont="1" applyBorder="1" applyAlignment="1">
      <alignment horizontal="center" vertical="center"/>
    </xf>
    <xf numFmtId="177" fontId="9" fillId="0" borderId="11" xfId="0" applyNumberFormat="1" applyFont="1" applyBorder="1" applyAlignment="1">
      <alignment horizontal="center" vertical="center"/>
    </xf>
    <xf numFmtId="177" fontId="1" fillId="0" borderId="20" xfId="0" applyNumberFormat="1" applyFont="1" applyBorder="1" applyAlignment="1">
      <alignment horizontal="center" vertical="center"/>
    </xf>
    <xf numFmtId="177" fontId="1" fillId="0" borderId="21" xfId="0" applyNumberFormat="1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177" fontId="9" fillId="0" borderId="22" xfId="0" applyNumberFormat="1" applyFont="1" applyBorder="1" applyAlignment="1">
      <alignment horizontal="center" vertical="center"/>
    </xf>
    <xf numFmtId="177" fontId="1" fillId="0" borderId="23" xfId="0" applyNumberFormat="1" applyFont="1" applyBorder="1" applyAlignment="1">
      <alignment horizontal="center" vertical="center"/>
    </xf>
    <xf numFmtId="177" fontId="1" fillId="0" borderId="25" xfId="0" applyNumberFormat="1" applyFont="1" applyBorder="1" applyAlignment="1">
      <alignment horizontal="center" vertical="center"/>
    </xf>
    <xf numFmtId="0" fontId="11" fillId="0" borderId="22" xfId="0" applyFont="1" applyBorder="1" applyAlignment="1">
      <alignment horizontal="left" vertical="center"/>
    </xf>
    <xf numFmtId="9" fontId="9" fillId="0" borderId="22" xfId="0" applyNumberFormat="1" applyFont="1" applyBorder="1" applyAlignment="1">
      <alignment horizontal="center" vertical="center"/>
    </xf>
    <xf numFmtId="177" fontId="1" fillId="0" borderId="24" xfId="0" applyNumberFormat="1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left" vertical="center"/>
    </xf>
    <xf numFmtId="0" fontId="10" fillId="4" borderId="27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9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left" vertical="center"/>
    </xf>
    <xf numFmtId="0" fontId="9" fillId="0" borderId="28" xfId="0" applyFont="1" applyBorder="1" applyAlignment="1">
      <alignment horizontal="center" vertical="center"/>
    </xf>
    <xf numFmtId="9" fontId="9" fillId="0" borderId="39" xfId="0" applyNumberFormat="1" applyFont="1" applyBorder="1" applyAlignment="1">
      <alignment horizontal="center" vertical="center"/>
    </xf>
    <xf numFmtId="177" fontId="9" fillId="0" borderId="39" xfId="0" applyNumberFormat="1" applyFont="1" applyBorder="1" applyAlignment="1">
      <alignment horizontal="center" vertical="center"/>
    </xf>
    <xf numFmtId="177" fontId="1" fillId="0" borderId="42" xfId="0" applyNumberFormat="1" applyFont="1" applyBorder="1" applyAlignment="1">
      <alignment horizontal="center" vertical="center"/>
    </xf>
    <xf numFmtId="178" fontId="9" fillId="0" borderId="41" xfId="0" applyNumberFormat="1" applyFont="1" applyBorder="1" applyAlignment="1">
      <alignment horizontal="center" vertical="center"/>
    </xf>
    <xf numFmtId="177" fontId="9" fillId="4" borderId="44" xfId="0" applyNumberFormat="1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35" xfId="0" applyFont="1" applyBorder="1" applyAlignment="1">
      <alignment horizontal="left" vertical="center"/>
    </xf>
    <xf numFmtId="0" fontId="11" fillId="0" borderId="45" xfId="0" applyFont="1" applyBorder="1" applyAlignment="1">
      <alignment vertical="center"/>
    </xf>
    <xf numFmtId="0" fontId="11" fillId="0" borderId="47" xfId="0" applyFont="1" applyBorder="1" applyAlignment="1">
      <alignment horizontal="center" vertical="center"/>
    </xf>
    <xf numFmtId="0" fontId="11" fillId="0" borderId="32" xfId="0" applyFont="1" applyBorder="1" applyAlignment="1">
      <alignment horizontal="left" vertical="center"/>
    </xf>
    <xf numFmtId="0" fontId="11" fillId="0" borderId="48" xfId="0" applyFont="1" applyBorder="1" applyAlignment="1">
      <alignment horizontal="left" vertical="center"/>
    </xf>
    <xf numFmtId="0" fontId="11" fillId="0" borderId="34" xfId="0" applyFont="1" applyBorder="1" applyAlignment="1">
      <alignment vertical="center"/>
    </xf>
    <xf numFmtId="9" fontId="9" fillId="0" borderId="28" xfId="0" applyNumberFormat="1" applyFont="1" applyBorder="1" applyAlignment="1">
      <alignment horizontal="center" vertical="center"/>
    </xf>
    <xf numFmtId="177" fontId="9" fillId="0" borderId="28" xfId="0" applyNumberFormat="1" applyFont="1" applyBorder="1" applyAlignment="1">
      <alignment horizontal="center" vertical="center"/>
    </xf>
    <xf numFmtId="177" fontId="1" fillId="0" borderId="20" xfId="0" applyNumberFormat="1" applyFont="1" applyFill="1" applyBorder="1" applyAlignment="1">
      <alignment horizontal="center" vertical="center"/>
    </xf>
    <xf numFmtId="177" fontId="1" fillId="0" borderId="24" xfId="0" applyNumberFormat="1" applyFont="1" applyFill="1" applyBorder="1" applyAlignment="1">
      <alignment horizontal="center" vertical="center"/>
    </xf>
    <xf numFmtId="177" fontId="1" fillId="0" borderId="49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77" fontId="1" fillId="0" borderId="5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34" xfId="0" applyFont="1" applyBorder="1" applyAlignment="1">
      <alignment horizontal="center" vertical="center"/>
    </xf>
    <xf numFmtId="177" fontId="1" fillId="0" borderId="52" xfId="0" applyNumberFormat="1" applyFont="1" applyBorder="1" applyAlignment="1">
      <alignment horizontal="center" vertical="center"/>
    </xf>
    <xf numFmtId="177" fontId="1" fillId="0" borderId="53" xfId="0" applyNumberFormat="1" applyFont="1" applyBorder="1" applyAlignment="1">
      <alignment horizontal="center" vertical="center"/>
    </xf>
    <xf numFmtId="0" fontId="15" fillId="0" borderId="39" xfId="0" applyFont="1" applyBorder="1" applyAlignment="1">
      <alignment horizontal="left" vertical="center"/>
    </xf>
    <xf numFmtId="177" fontId="1" fillId="0" borderId="42" xfId="0" applyNumberFormat="1" applyFont="1" applyFill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177" fontId="1" fillId="0" borderId="55" xfId="0" applyNumberFormat="1" applyFont="1" applyFill="1" applyBorder="1" applyAlignment="1">
      <alignment horizontal="center" vertical="center"/>
    </xf>
    <xf numFmtId="177" fontId="1" fillId="0" borderId="56" xfId="0" applyNumberFormat="1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177" fontId="1" fillId="5" borderId="20" xfId="0" applyNumberFormat="1" applyFont="1" applyFill="1" applyBorder="1" applyAlignment="1">
      <alignment horizontal="center" vertical="center"/>
    </xf>
    <xf numFmtId="177" fontId="1" fillId="5" borderId="24" xfId="0" applyNumberFormat="1" applyFont="1" applyFill="1" applyBorder="1" applyAlignment="1">
      <alignment horizontal="center" vertical="center"/>
    </xf>
    <xf numFmtId="177" fontId="1" fillId="5" borderId="4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77" fontId="1" fillId="0" borderId="58" xfId="0" applyNumberFormat="1" applyFont="1" applyBorder="1" applyAlignment="1">
      <alignment horizontal="center" vertical="center"/>
    </xf>
    <xf numFmtId="177" fontId="12" fillId="0" borderId="60" xfId="0" applyNumberFormat="1" applyFont="1" applyFill="1" applyBorder="1" applyAlignment="1">
      <alignment horizontal="center" vertical="center"/>
    </xf>
    <xf numFmtId="177" fontId="1" fillId="0" borderId="61" xfId="0" applyNumberFormat="1" applyFont="1" applyBorder="1" applyAlignment="1">
      <alignment horizontal="center" vertical="center"/>
    </xf>
    <xf numFmtId="177" fontId="1" fillId="0" borderId="62" xfId="0" applyNumberFormat="1" applyFont="1" applyBorder="1" applyAlignment="1">
      <alignment horizontal="center" vertical="center"/>
    </xf>
    <xf numFmtId="177" fontId="12" fillId="0" borderId="59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77" fontId="1" fillId="0" borderId="34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177" fontId="12" fillId="0" borderId="65" xfId="0" applyNumberFormat="1" applyFont="1" applyFill="1" applyBorder="1" applyAlignment="1">
      <alignment horizontal="center" vertical="center"/>
    </xf>
    <xf numFmtId="0" fontId="15" fillId="0" borderId="28" xfId="0" applyFont="1" applyBorder="1" applyAlignment="1">
      <alignment horizontal="left" vertical="center"/>
    </xf>
    <xf numFmtId="0" fontId="11" fillId="0" borderId="66" xfId="0" applyFont="1" applyBorder="1" applyAlignment="1">
      <alignment horizontal="left" vertical="center"/>
    </xf>
    <xf numFmtId="0" fontId="11" fillId="0" borderId="67" xfId="0" applyFont="1" applyBorder="1" applyAlignment="1">
      <alignment horizontal="left" vertical="center"/>
    </xf>
    <xf numFmtId="177" fontId="1" fillId="0" borderId="69" xfId="0" applyNumberFormat="1" applyFont="1" applyBorder="1" applyAlignment="1">
      <alignment horizontal="center" vertical="center"/>
    </xf>
    <xf numFmtId="0" fontId="11" fillId="4" borderId="30" xfId="0" applyFont="1" applyFill="1" applyBorder="1" applyAlignment="1">
      <alignment horizontal="left" vertical="center"/>
    </xf>
    <xf numFmtId="0" fontId="16" fillId="0" borderId="31" xfId="0" applyFont="1" applyBorder="1" applyAlignment="1">
      <alignment vertical="center"/>
    </xf>
    <xf numFmtId="0" fontId="16" fillId="0" borderId="32" xfId="0" applyFont="1" applyBorder="1" applyAlignment="1">
      <alignment vertical="center"/>
    </xf>
    <xf numFmtId="0" fontId="11" fillId="4" borderId="33" xfId="0" applyFont="1" applyFill="1" applyBorder="1" applyAlignment="1">
      <alignment horizontal="left" vertical="center"/>
    </xf>
    <xf numFmtId="0" fontId="16" fillId="0" borderId="34" xfId="0" applyFont="1" applyBorder="1" applyAlignment="1">
      <alignment vertical="center"/>
    </xf>
    <xf numFmtId="0" fontId="16" fillId="0" borderId="35" xfId="0" applyFont="1" applyBorder="1" applyAlignment="1">
      <alignment vertical="center"/>
    </xf>
    <xf numFmtId="177" fontId="11" fillId="4" borderId="36" xfId="0" applyNumberFormat="1" applyFont="1" applyFill="1" applyBorder="1" applyAlignment="1">
      <alignment horizontal="left" vertical="center"/>
    </xf>
    <xf numFmtId="0" fontId="16" fillId="0" borderId="37" xfId="0" applyFont="1" applyBorder="1" applyAlignment="1">
      <alignment vertical="center"/>
    </xf>
    <xf numFmtId="0" fontId="16" fillId="0" borderId="38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0" fontId="16" fillId="0" borderId="7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9" fillId="4" borderId="11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vertical="center"/>
    </xf>
    <xf numFmtId="0" fontId="10" fillId="4" borderId="11" xfId="0" applyFont="1" applyFill="1" applyBorder="1" applyAlignment="1">
      <alignment horizontal="center" vertical="center"/>
    </xf>
    <xf numFmtId="0" fontId="16" fillId="0" borderId="28" xfId="0" applyFont="1" applyBorder="1" applyAlignment="1">
      <alignment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6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177" fontId="1" fillId="0" borderId="50" xfId="0" applyNumberFormat="1" applyFont="1" applyFill="1" applyBorder="1" applyAlignment="1">
      <alignment horizontal="center" vertical="center"/>
    </xf>
    <xf numFmtId="177" fontId="1" fillId="0" borderId="52" xfId="0" applyNumberFormat="1" applyFont="1" applyFill="1" applyBorder="1" applyAlignment="1">
      <alignment horizontal="center" vertical="center"/>
    </xf>
    <xf numFmtId="177" fontId="1" fillId="0" borderId="49" xfId="0" applyNumberFormat="1" applyFont="1" applyFill="1" applyBorder="1" applyAlignment="1">
      <alignment horizontal="center" vertical="center"/>
    </xf>
    <xf numFmtId="177" fontId="1" fillId="0" borderId="64" xfId="0" applyNumberFormat="1" applyFont="1" applyFill="1" applyBorder="1" applyAlignment="1">
      <alignment horizontal="center" vertical="center"/>
    </xf>
    <xf numFmtId="177" fontId="1" fillId="0" borderId="25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" fillId="0" borderId="21" xfId="0" applyNumberFormat="1" applyFont="1" applyFill="1" applyBorder="1" applyAlignment="1">
      <alignment horizontal="center" vertical="center"/>
    </xf>
    <xf numFmtId="177" fontId="1" fillId="5" borderId="54" xfId="0" applyNumberFormat="1" applyFont="1" applyFill="1" applyBorder="1" applyAlignment="1">
      <alignment horizontal="center" vertical="center"/>
    </xf>
    <xf numFmtId="177" fontId="12" fillId="5" borderId="33" xfId="0" applyNumberFormat="1" applyFont="1" applyFill="1" applyBorder="1" applyAlignment="1">
      <alignment horizontal="center" vertical="center"/>
    </xf>
    <xf numFmtId="177" fontId="12" fillId="5" borderId="63" xfId="0" applyNumberFormat="1" applyFont="1" applyFill="1" applyBorder="1" applyAlignment="1">
      <alignment horizontal="center" vertical="center"/>
    </xf>
    <xf numFmtId="177" fontId="12" fillId="5" borderId="55" xfId="0" applyNumberFormat="1" applyFont="1" applyFill="1" applyBorder="1" applyAlignment="1">
      <alignment horizontal="center" vertical="center"/>
    </xf>
    <xf numFmtId="177" fontId="12" fillId="5" borderId="57" xfId="0" applyNumberFormat="1" applyFont="1" applyFill="1" applyBorder="1" applyAlignment="1">
      <alignment horizontal="center" vertical="center"/>
    </xf>
    <xf numFmtId="177" fontId="12" fillId="5" borderId="54" xfId="0" applyNumberFormat="1" applyFont="1" applyFill="1" applyBorder="1" applyAlignment="1">
      <alignment horizontal="center" vertical="center"/>
    </xf>
    <xf numFmtId="177" fontId="12" fillId="5" borderId="23" xfId="0" applyNumberFormat="1" applyFont="1" applyFill="1" applyBorder="1" applyAlignment="1">
      <alignment horizontal="center" vertical="center"/>
    </xf>
    <xf numFmtId="177" fontId="1" fillId="5" borderId="19" xfId="0" applyNumberFormat="1" applyFont="1" applyFill="1" applyBorder="1" applyAlignment="1">
      <alignment horizontal="center" vertical="center"/>
    </xf>
    <xf numFmtId="177" fontId="1" fillId="5" borderId="23" xfId="0" applyNumberFormat="1" applyFont="1" applyFill="1" applyBorder="1" applyAlignment="1">
      <alignment horizontal="center" vertical="center"/>
    </xf>
    <xf numFmtId="177" fontId="1" fillId="6" borderId="20" xfId="0" applyNumberFormat="1" applyFont="1" applyFill="1" applyBorder="1" applyAlignment="1">
      <alignment horizontal="center" vertical="center"/>
    </xf>
    <xf numFmtId="177" fontId="1" fillId="6" borderId="24" xfId="0" applyNumberFormat="1" applyFont="1" applyFill="1" applyBorder="1" applyAlignment="1">
      <alignment horizontal="center" vertical="center"/>
    </xf>
    <xf numFmtId="177" fontId="1" fillId="6" borderId="42" xfId="0" applyNumberFormat="1" applyFont="1" applyFill="1" applyBorder="1" applyAlignment="1">
      <alignment horizontal="center" vertical="center"/>
    </xf>
    <xf numFmtId="177" fontId="1" fillId="0" borderId="70" xfId="0" applyNumberFormat="1" applyFont="1" applyFill="1" applyBorder="1" applyAlignment="1">
      <alignment horizontal="center" vertical="center"/>
    </xf>
    <xf numFmtId="0" fontId="11" fillId="0" borderId="71" xfId="0" applyFont="1" applyBorder="1" applyAlignment="1">
      <alignment horizontal="left" vertical="center"/>
    </xf>
    <xf numFmtId="0" fontId="15" fillId="0" borderId="40" xfId="0" applyFont="1" applyBorder="1" applyAlignment="1">
      <alignment horizontal="left" vertical="center"/>
    </xf>
    <xf numFmtId="177" fontId="9" fillId="0" borderId="40" xfId="0" applyNumberFormat="1" applyFont="1" applyBorder="1" applyAlignment="1">
      <alignment horizontal="center" vertical="center"/>
    </xf>
    <xf numFmtId="177" fontId="12" fillId="5" borderId="72" xfId="0" applyNumberFormat="1" applyFont="1" applyFill="1" applyBorder="1" applyAlignment="1">
      <alignment horizontal="center" vertical="center"/>
    </xf>
    <xf numFmtId="177" fontId="12" fillId="5" borderId="73" xfId="0" applyNumberFormat="1" applyFont="1" applyFill="1" applyBorder="1" applyAlignment="1">
      <alignment horizontal="center" vertical="center"/>
    </xf>
    <xf numFmtId="177" fontId="1" fillId="6" borderId="73" xfId="0" applyNumberFormat="1" applyFont="1" applyFill="1" applyBorder="1" applyAlignment="1">
      <alignment horizontal="center" vertical="center"/>
    </xf>
    <xf numFmtId="177" fontId="1" fillId="0" borderId="73" xfId="0" applyNumberFormat="1" applyFont="1" applyFill="1" applyBorder="1" applyAlignment="1">
      <alignment horizontal="center" vertical="center"/>
    </xf>
    <xf numFmtId="177" fontId="1" fillId="0" borderId="74" xfId="0" applyNumberFormat="1" applyFont="1" applyFill="1" applyBorder="1" applyAlignment="1">
      <alignment horizontal="center" vertical="center"/>
    </xf>
    <xf numFmtId="177" fontId="12" fillId="5" borderId="75" xfId="0" applyNumberFormat="1" applyFont="1" applyFill="1" applyBorder="1" applyAlignment="1">
      <alignment horizontal="center" vertical="center"/>
    </xf>
    <xf numFmtId="177" fontId="1" fillId="6" borderId="55" xfId="0" applyNumberFormat="1" applyFont="1" applyFill="1" applyBorder="1" applyAlignment="1">
      <alignment horizontal="center" vertical="center"/>
    </xf>
    <xf numFmtId="177" fontId="12" fillId="5" borderId="62" xfId="0" applyNumberFormat="1" applyFont="1" applyFill="1" applyBorder="1" applyAlignment="1">
      <alignment horizontal="center" vertical="center"/>
    </xf>
    <xf numFmtId="0" fontId="11" fillId="0" borderId="76" xfId="0" applyFont="1" applyBorder="1" applyAlignment="1">
      <alignment horizontal="left" vertical="center"/>
    </xf>
    <xf numFmtId="177" fontId="12" fillId="5" borderId="34" xfId="0" applyNumberFormat="1" applyFont="1" applyFill="1" applyBorder="1" applyAlignment="1">
      <alignment horizontal="center" vertical="center"/>
    </xf>
    <xf numFmtId="177" fontId="1" fillId="0" borderId="77" xfId="0" applyNumberFormat="1" applyFont="1" applyFill="1" applyBorder="1" applyAlignment="1">
      <alignment horizontal="center" vertical="center"/>
    </xf>
    <xf numFmtId="177" fontId="12" fillId="0" borderId="78" xfId="0" applyNumberFormat="1" applyFont="1" applyFill="1" applyBorder="1" applyAlignment="1">
      <alignment horizontal="center" vertical="center"/>
    </xf>
    <xf numFmtId="177" fontId="1" fillId="0" borderId="79" xfId="0" applyNumberFormat="1" applyFont="1" applyBorder="1" applyAlignment="1">
      <alignment horizontal="center" vertical="center"/>
    </xf>
    <xf numFmtId="0" fontId="11" fillId="0" borderId="80" xfId="0" applyFont="1" applyBorder="1" applyAlignment="1">
      <alignment horizontal="left" vertical="center"/>
    </xf>
    <xf numFmtId="177" fontId="12" fillId="5" borderId="81" xfId="0" applyNumberFormat="1" applyFont="1" applyFill="1" applyBorder="1" applyAlignment="1">
      <alignment horizontal="center" vertical="center"/>
    </xf>
    <xf numFmtId="177" fontId="12" fillId="5" borderId="82" xfId="0" applyNumberFormat="1" applyFont="1" applyFill="1" applyBorder="1" applyAlignment="1">
      <alignment horizontal="center" vertical="center"/>
    </xf>
    <xf numFmtId="177" fontId="1" fillId="0" borderId="83" xfId="0" applyNumberFormat="1" applyFont="1" applyBorder="1" applyAlignment="1">
      <alignment horizontal="center" vertical="center"/>
    </xf>
    <xf numFmtId="177" fontId="1" fillId="0" borderId="84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" fillId="0" borderId="85" xfId="0" applyNumberFormat="1" applyFont="1" applyBorder="1" applyAlignment="1">
      <alignment horizontal="center" vertical="center"/>
    </xf>
    <xf numFmtId="0" fontId="11" fillId="0" borderId="46" xfId="0" applyFont="1" applyBorder="1" applyAlignment="1">
      <alignment horizontal="left" vertical="center"/>
    </xf>
    <xf numFmtId="177" fontId="1" fillId="6" borderId="75" xfId="0" applyNumberFormat="1" applyFont="1" applyFill="1" applyBorder="1" applyAlignment="1">
      <alignment horizontal="center" vertical="center"/>
    </xf>
    <xf numFmtId="9" fontId="9" fillId="0" borderId="86" xfId="0" applyNumberFormat="1" applyFont="1" applyBorder="1" applyAlignment="1">
      <alignment horizontal="center" vertical="center"/>
    </xf>
    <xf numFmtId="0" fontId="9" fillId="0" borderId="87" xfId="0" applyFont="1" applyBorder="1" applyAlignment="1">
      <alignment horizontal="center" vertical="center"/>
    </xf>
    <xf numFmtId="9" fontId="9" fillId="0" borderId="71" xfId="0" applyNumberFormat="1" applyFont="1" applyBorder="1" applyAlignment="1">
      <alignment horizontal="center" vertical="center"/>
    </xf>
    <xf numFmtId="0" fontId="9" fillId="0" borderId="88" xfId="0" applyFont="1" applyBorder="1" applyAlignment="1">
      <alignment horizontal="center" vertical="center"/>
    </xf>
    <xf numFmtId="0" fontId="11" fillId="0" borderId="33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84"/>
  <sheetViews>
    <sheetView showGridLines="0" tabSelected="1" zoomScale="85" zoomScaleNormal="85" workbookViewId="0">
      <pane ySplit="7" topLeftCell="A8" activePane="bottomLeft" state="frozen"/>
      <selection pane="bottomLeft" activeCell="A4" sqref="A4:E5"/>
    </sheetView>
  </sheetViews>
  <sheetFormatPr defaultColWidth="12.59765625" defaultRowHeight="15" customHeight="1" x14ac:dyDescent="0.25"/>
  <cols>
    <col min="1" max="1" width="20.19921875" customWidth="1"/>
    <col min="2" max="2" width="24" customWidth="1"/>
    <col min="3" max="3" width="48.3984375" customWidth="1"/>
    <col min="4" max="4" width="36.796875" customWidth="1"/>
    <col min="5" max="7" width="6.59765625" customWidth="1"/>
    <col min="8" max="17" width="5.69921875" customWidth="1"/>
    <col min="18" max="26" width="7.8984375" customWidth="1"/>
  </cols>
  <sheetData>
    <row r="1" spans="1:26" ht="25.5" customHeight="1" x14ac:dyDescent="0.25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1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 x14ac:dyDescent="0.25">
      <c r="A2" s="4"/>
      <c r="B2" s="5"/>
      <c r="C2" s="103" t="s">
        <v>2</v>
      </c>
      <c r="D2" s="104"/>
      <c r="E2" s="6"/>
      <c r="F2" s="4"/>
      <c r="G2" s="7">
        <v>5</v>
      </c>
      <c r="H2" s="8">
        <f>G2*0.625</f>
        <v>3.125</v>
      </c>
      <c r="I2" s="4"/>
      <c r="J2" s="5"/>
      <c r="K2" s="5"/>
      <c r="L2" s="5"/>
      <c r="M2" s="5"/>
      <c r="N2" s="5"/>
      <c r="O2" s="5"/>
      <c r="P2" s="5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 x14ac:dyDescent="0.25">
      <c r="A3" s="9" t="s">
        <v>45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12"/>
      <c r="P3" s="12"/>
      <c r="Q3" s="11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5">
      <c r="A4" s="105" t="s">
        <v>4</v>
      </c>
      <c r="B4" s="106"/>
      <c r="C4" s="106"/>
      <c r="D4" s="106"/>
      <c r="E4" s="107"/>
      <c r="F4" s="111" t="s">
        <v>5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5">
      <c r="A5" s="108"/>
      <c r="B5" s="109"/>
      <c r="C5" s="109"/>
      <c r="D5" s="109"/>
      <c r="E5" s="110"/>
      <c r="F5" s="111" t="s">
        <v>6</v>
      </c>
      <c r="G5" s="112"/>
      <c r="H5" s="112"/>
      <c r="I5" s="112"/>
      <c r="J5" s="112"/>
      <c r="K5" s="112"/>
      <c r="L5" s="113"/>
      <c r="M5" s="111" t="s">
        <v>7</v>
      </c>
      <c r="N5" s="112"/>
      <c r="O5" s="112"/>
      <c r="P5" s="112"/>
      <c r="Q5" s="113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25">
      <c r="A6" s="116" t="s">
        <v>8</v>
      </c>
      <c r="B6" s="116" t="s">
        <v>9</v>
      </c>
      <c r="C6" s="116" t="s">
        <v>10</v>
      </c>
      <c r="D6" s="120" t="s">
        <v>11</v>
      </c>
      <c r="E6" s="114" t="s">
        <v>12</v>
      </c>
      <c r="F6" s="114" t="s">
        <v>13</v>
      </c>
      <c r="G6" s="13" t="s">
        <v>14</v>
      </c>
      <c r="H6" s="13" t="s">
        <v>15</v>
      </c>
      <c r="I6" s="14" t="s">
        <v>16</v>
      </c>
      <c r="J6" s="14" t="s">
        <v>17</v>
      </c>
      <c r="K6" s="14" t="s">
        <v>18</v>
      </c>
      <c r="L6" s="15" t="s">
        <v>19</v>
      </c>
      <c r="M6" s="13" t="s">
        <v>15</v>
      </c>
      <c r="N6" s="14" t="s">
        <v>16</v>
      </c>
      <c r="O6" s="14" t="s">
        <v>17</v>
      </c>
      <c r="P6" s="14" t="s">
        <v>18</v>
      </c>
      <c r="Q6" s="15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 x14ac:dyDescent="0.25">
      <c r="A7" s="115"/>
      <c r="B7" s="117"/>
      <c r="C7" s="115"/>
      <c r="D7" s="115"/>
      <c r="E7" s="115"/>
      <c r="F7" s="115"/>
      <c r="G7" s="16">
        <f t="shared" ref="G7:Q7" si="0">SUM(G8:G26)</f>
        <v>14.3</v>
      </c>
      <c r="H7" s="16">
        <f t="shared" si="0"/>
        <v>5</v>
      </c>
      <c r="I7" s="17">
        <f t="shared" si="0"/>
        <v>5</v>
      </c>
      <c r="J7" s="17">
        <f t="shared" si="0"/>
        <v>5</v>
      </c>
      <c r="K7" s="17">
        <f t="shared" si="0"/>
        <v>5.6</v>
      </c>
      <c r="L7" s="18">
        <f t="shared" si="0"/>
        <v>5.6</v>
      </c>
      <c r="M7" s="16">
        <f t="shared" si="0"/>
        <v>0.30000000000000004</v>
      </c>
      <c r="N7" s="17">
        <f t="shared" si="0"/>
        <v>0.30000000000000004</v>
      </c>
      <c r="O7" s="17">
        <f t="shared" si="0"/>
        <v>0.30000000000000004</v>
      </c>
      <c r="P7" s="17">
        <f t="shared" si="0"/>
        <v>0.30000000000000004</v>
      </c>
      <c r="Q7" s="47">
        <f t="shared" si="0"/>
        <v>0.4</v>
      </c>
      <c r="R7" s="48"/>
      <c r="S7" s="4"/>
      <c r="T7" s="4"/>
      <c r="U7" s="4"/>
      <c r="V7" s="4"/>
      <c r="W7" s="4"/>
      <c r="X7" s="4"/>
      <c r="Y7" s="4"/>
      <c r="Z7" s="4"/>
    </row>
    <row r="8" spans="1:26" ht="19.5" customHeight="1" x14ac:dyDescent="0.25">
      <c r="A8" s="121" t="s">
        <v>20</v>
      </c>
      <c r="B8" s="123" t="s">
        <v>28</v>
      </c>
      <c r="C8" s="52" t="s">
        <v>26</v>
      </c>
      <c r="D8" s="19"/>
      <c r="E8" s="20" t="s">
        <v>3</v>
      </c>
      <c r="F8" s="21">
        <v>1</v>
      </c>
      <c r="G8" s="22">
        <f t="shared" ref="G8:G10" si="1">IF(SUM(H8:L8)=0,"",SUM(H8:L8))</f>
        <v>1.1000000000000001</v>
      </c>
      <c r="H8" s="76"/>
      <c r="I8" s="76"/>
      <c r="J8" s="141">
        <v>0.3</v>
      </c>
      <c r="K8" s="60">
        <v>0.4</v>
      </c>
      <c r="L8" s="125">
        <v>0.4</v>
      </c>
      <c r="M8" s="65">
        <v>0.1</v>
      </c>
      <c r="N8" s="23">
        <v>0.1</v>
      </c>
      <c r="O8" s="60">
        <v>0.1</v>
      </c>
      <c r="P8" s="23">
        <v>0.1</v>
      </c>
      <c r="Q8" s="23">
        <v>0.2</v>
      </c>
      <c r="R8" s="48"/>
      <c r="S8" s="4"/>
      <c r="T8" s="4"/>
      <c r="U8" s="4"/>
      <c r="V8" s="4"/>
      <c r="W8" s="4"/>
      <c r="X8" s="4"/>
      <c r="Y8" s="4"/>
      <c r="Z8" s="4"/>
    </row>
    <row r="9" spans="1:26" s="64" customFormat="1" ht="19.5" customHeight="1" x14ac:dyDescent="0.25">
      <c r="A9" s="122"/>
      <c r="B9" s="124"/>
      <c r="C9" s="91" t="s">
        <v>27</v>
      </c>
      <c r="D9" s="41"/>
      <c r="E9" s="42" t="s">
        <v>3</v>
      </c>
      <c r="F9" s="58">
        <v>1</v>
      </c>
      <c r="G9" s="59">
        <f>IF(SUM(H9:L9)=0,"",SUM(H9:L9))</f>
        <v>1.1000000000000001</v>
      </c>
      <c r="H9" s="77"/>
      <c r="I9" s="77"/>
      <c r="J9" s="142">
        <v>0.3</v>
      </c>
      <c r="K9" s="61">
        <v>0.3</v>
      </c>
      <c r="L9" s="126">
        <v>0.5</v>
      </c>
      <c r="M9" s="69">
        <v>0.2</v>
      </c>
      <c r="N9" s="31">
        <v>0.2</v>
      </c>
      <c r="O9" s="61">
        <v>0.2</v>
      </c>
      <c r="P9" s="31">
        <v>0.2</v>
      </c>
      <c r="Q9" s="68">
        <v>0.2</v>
      </c>
      <c r="R9" s="48"/>
      <c r="S9" s="63"/>
      <c r="T9" s="63"/>
      <c r="U9" s="63"/>
      <c r="V9" s="63"/>
      <c r="W9" s="63"/>
      <c r="X9" s="63"/>
      <c r="Y9" s="63"/>
      <c r="Z9" s="63"/>
    </row>
    <row r="10" spans="1:26" s="66" customFormat="1" ht="19.2" customHeight="1" x14ac:dyDescent="0.25">
      <c r="A10" s="122"/>
      <c r="B10" s="124"/>
      <c r="C10" s="92" t="s">
        <v>35</v>
      </c>
      <c r="D10" s="70"/>
      <c r="E10" s="75" t="s">
        <v>1</v>
      </c>
      <c r="F10" s="43">
        <v>1</v>
      </c>
      <c r="G10" s="44">
        <f t="shared" si="1"/>
        <v>0.6</v>
      </c>
      <c r="H10" s="132"/>
      <c r="I10" s="78"/>
      <c r="J10" s="143">
        <v>0.6</v>
      </c>
      <c r="K10" s="71"/>
      <c r="L10" s="127"/>
      <c r="M10" s="74"/>
      <c r="N10" s="45"/>
      <c r="O10" s="71"/>
      <c r="P10" s="45"/>
      <c r="Q10" s="62"/>
      <c r="R10" s="67"/>
      <c r="S10" s="63"/>
      <c r="T10" s="63"/>
      <c r="U10" s="63"/>
      <c r="V10" s="63"/>
      <c r="W10" s="63"/>
      <c r="X10" s="63"/>
      <c r="Y10" s="63"/>
      <c r="Z10" s="63"/>
    </row>
    <row r="11" spans="1:26" s="50" customFormat="1" ht="19.5" customHeight="1" x14ac:dyDescent="0.25">
      <c r="A11" s="122"/>
      <c r="B11" s="124"/>
      <c r="C11" s="145" t="s">
        <v>42</v>
      </c>
      <c r="D11" s="146"/>
      <c r="E11" s="171" t="s">
        <v>3</v>
      </c>
      <c r="F11" s="172">
        <v>1</v>
      </c>
      <c r="G11" s="147">
        <f t="shared" ref="G11" si="2">IF(SUM(H11:L11)=0,"",SUM(H11:L11))</f>
        <v>1.5</v>
      </c>
      <c r="H11" s="148"/>
      <c r="I11" s="149"/>
      <c r="J11" s="150">
        <v>1.5</v>
      </c>
      <c r="K11" s="151"/>
      <c r="L11" s="152"/>
      <c r="M11" s="89"/>
      <c r="N11" s="31"/>
      <c r="O11" s="31"/>
      <c r="P11" s="31"/>
      <c r="Q11" s="28"/>
      <c r="R11" s="51"/>
      <c r="S11" s="51"/>
      <c r="T11" s="51"/>
      <c r="U11" s="51"/>
      <c r="V11" s="51"/>
      <c r="W11" s="51"/>
      <c r="X11" s="51"/>
      <c r="Y11" s="51"/>
      <c r="Z11" s="51"/>
    </row>
    <row r="12" spans="1:26" s="88" customFormat="1" ht="19.5" customHeight="1" x14ac:dyDescent="0.25">
      <c r="A12" s="122"/>
      <c r="B12" s="124"/>
      <c r="C12" s="156" t="s">
        <v>41</v>
      </c>
      <c r="D12" s="90"/>
      <c r="E12" s="42" t="s">
        <v>3</v>
      </c>
      <c r="F12" s="58">
        <v>1</v>
      </c>
      <c r="G12" s="59"/>
      <c r="H12" s="133"/>
      <c r="I12" s="153"/>
      <c r="J12" s="142"/>
      <c r="K12" s="61"/>
      <c r="L12" s="126">
        <v>0.4</v>
      </c>
      <c r="M12" s="81"/>
      <c r="N12" s="83"/>
      <c r="O12" s="87"/>
      <c r="P12" s="93"/>
      <c r="Q12" s="93"/>
      <c r="R12" s="48"/>
      <c r="S12" s="63"/>
      <c r="T12" s="63"/>
      <c r="U12" s="63"/>
      <c r="V12" s="63"/>
      <c r="W12" s="63"/>
      <c r="X12" s="63"/>
      <c r="Y12" s="63"/>
      <c r="Z12" s="63"/>
    </row>
    <row r="13" spans="1:26" s="88" customFormat="1" ht="19.5" customHeight="1" x14ac:dyDescent="0.25">
      <c r="A13" s="122"/>
      <c r="B13" s="124"/>
      <c r="C13" s="161" t="s">
        <v>34</v>
      </c>
      <c r="D13" s="70"/>
      <c r="E13" s="42" t="s">
        <v>3</v>
      </c>
      <c r="F13" s="58">
        <v>1</v>
      </c>
      <c r="G13" s="44"/>
      <c r="H13" s="162"/>
      <c r="I13" s="163"/>
      <c r="J13" s="143">
        <v>0.8</v>
      </c>
      <c r="K13" s="71"/>
      <c r="L13" s="144"/>
      <c r="M13" s="159"/>
      <c r="N13" s="164"/>
      <c r="O13" s="160"/>
      <c r="P13" s="165"/>
      <c r="Q13" s="165"/>
      <c r="R13" s="48"/>
      <c r="S13" s="63"/>
      <c r="T13" s="63"/>
      <c r="U13" s="63"/>
      <c r="V13" s="63"/>
      <c r="W13" s="63"/>
      <c r="X13" s="63"/>
      <c r="Y13" s="63"/>
      <c r="Z13" s="63"/>
    </row>
    <row r="14" spans="1:26" s="79" customFormat="1" ht="19.5" customHeight="1" x14ac:dyDescent="0.25">
      <c r="A14" s="122"/>
      <c r="B14" s="124"/>
      <c r="C14" s="52" t="s">
        <v>36</v>
      </c>
      <c r="D14" s="41"/>
      <c r="E14" s="173" t="s">
        <v>3</v>
      </c>
      <c r="F14" s="170">
        <v>1</v>
      </c>
      <c r="G14" s="59">
        <f t="shared" ref="G14" si="3">IF(SUM(H14:L14)=0,"",SUM(H14:L14))</f>
        <v>1.5</v>
      </c>
      <c r="H14" s="134"/>
      <c r="I14" s="135"/>
      <c r="J14" s="142">
        <v>1.5</v>
      </c>
      <c r="K14" s="61"/>
      <c r="L14" s="126"/>
      <c r="M14" s="81"/>
      <c r="N14" s="82"/>
      <c r="O14" s="83"/>
      <c r="P14" s="82"/>
      <c r="Q14" s="80"/>
      <c r="R14" s="63"/>
      <c r="S14" s="63"/>
      <c r="T14" s="63"/>
      <c r="U14" s="63"/>
      <c r="V14" s="63"/>
      <c r="W14" s="63"/>
      <c r="X14" s="63"/>
      <c r="Y14" s="63"/>
      <c r="Z14" s="63"/>
    </row>
    <row r="15" spans="1:26" s="88" customFormat="1" ht="19.5" customHeight="1" x14ac:dyDescent="0.25">
      <c r="A15" s="122"/>
      <c r="B15" s="124"/>
      <c r="C15" s="52" t="s">
        <v>40</v>
      </c>
      <c r="D15" s="41"/>
      <c r="E15" s="42" t="s">
        <v>3</v>
      </c>
      <c r="F15" s="58">
        <v>1</v>
      </c>
      <c r="G15" s="59"/>
      <c r="H15" s="134"/>
      <c r="I15" s="157"/>
      <c r="J15" s="169"/>
      <c r="K15" s="61">
        <v>1.2</v>
      </c>
      <c r="L15" s="126"/>
      <c r="M15" s="81"/>
      <c r="N15" s="82"/>
      <c r="O15" s="83"/>
      <c r="P15" s="82"/>
      <c r="Q15" s="80"/>
      <c r="R15" s="63"/>
      <c r="S15" s="63"/>
      <c r="T15" s="63"/>
      <c r="U15" s="63"/>
      <c r="V15" s="63"/>
      <c r="W15" s="63"/>
      <c r="X15" s="63"/>
      <c r="Y15" s="63"/>
      <c r="Z15" s="63"/>
    </row>
    <row r="16" spans="1:26" s="86" customFormat="1" ht="19.5" customHeight="1" x14ac:dyDescent="0.25">
      <c r="A16" s="122"/>
      <c r="B16" s="124"/>
      <c r="C16" s="52" t="s">
        <v>37</v>
      </c>
      <c r="D16" s="41"/>
      <c r="E16" s="42" t="s">
        <v>3</v>
      </c>
      <c r="F16" s="58">
        <v>1</v>
      </c>
      <c r="G16" s="59">
        <v>2.8</v>
      </c>
      <c r="H16" s="134"/>
      <c r="I16" s="155"/>
      <c r="J16" s="154"/>
      <c r="K16" s="61">
        <v>1.5</v>
      </c>
      <c r="L16" s="126">
        <v>1.2</v>
      </c>
      <c r="M16" s="81"/>
      <c r="N16" s="82"/>
      <c r="O16" s="83"/>
      <c r="P16" s="82"/>
      <c r="Q16" s="80"/>
      <c r="R16" s="63"/>
      <c r="S16" s="63"/>
      <c r="T16" s="63"/>
      <c r="U16" s="63"/>
      <c r="V16" s="63"/>
      <c r="W16" s="63"/>
      <c r="X16" s="63"/>
      <c r="Y16" s="63"/>
      <c r="Z16" s="63"/>
    </row>
    <row r="17" spans="1:26" s="88" customFormat="1" ht="19.5" customHeight="1" x14ac:dyDescent="0.25">
      <c r="A17" s="122"/>
      <c r="B17" s="124"/>
      <c r="C17" s="52" t="s">
        <v>38</v>
      </c>
      <c r="D17" s="168"/>
      <c r="E17" s="42" t="s">
        <v>3</v>
      </c>
      <c r="F17" s="58">
        <v>1</v>
      </c>
      <c r="G17" s="59"/>
      <c r="H17" s="134"/>
      <c r="I17" s="157"/>
      <c r="J17" s="169"/>
      <c r="K17" s="61">
        <v>0.5</v>
      </c>
      <c r="L17" s="126"/>
      <c r="M17" s="81"/>
      <c r="N17" s="82"/>
      <c r="O17" s="83"/>
      <c r="P17" s="82"/>
      <c r="Q17" s="80"/>
      <c r="R17" s="63"/>
      <c r="S17" s="63"/>
      <c r="T17" s="63"/>
      <c r="U17" s="63"/>
      <c r="V17" s="63"/>
      <c r="W17" s="63"/>
      <c r="X17" s="63"/>
      <c r="Y17" s="63"/>
      <c r="Z17" s="63"/>
    </row>
    <row r="18" spans="1:26" s="88" customFormat="1" ht="19.5" customHeight="1" x14ac:dyDescent="0.25">
      <c r="A18" s="122"/>
      <c r="B18" s="124"/>
      <c r="C18" s="52" t="s">
        <v>43</v>
      </c>
      <c r="D18" s="174"/>
      <c r="E18" s="42" t="s">
        <v>3</v>
      </c>
      <c r="F18" s="58">
        <v>1</v>
      </c>
      <c r="G18" s="59">
        <v>2</v>
      </c>
      <c r="H18" s="134"/>
      <c r="I18" s="157"/>
      <c r="J18" s="154"/>
      <c r="K18" s="61"/>
      <c r="L18" s="126">
        <v>2.5</v>
      </c>
      <c r="M18" s="81"/>
      <c r="N18" s="82"/>
      <c r="O18" s="83"/>
      <c r="P18" s="82"/>
      <c r="Q18" s="80"/>
      <c r="R18" s="63"/>
      <c r="S18" s="63"/>
      <c r="T18" s="63"/>
      <c r="U18" s="63"/>
      <c r="V18" s="63"/>
      <c r="W18" s="63"/>
      <c r="X18" s="63"/>
      <c r="Y18" s="63"/>
      <c r="Z18" s="63"/>
    </row>
    <row r="19" spans="1:26" s="86" customFormat="1" ht="19.5" customHeight="1" x14ac:dyDescent="0.25">
      <c r="A19" s="122"/>
      <c r="B19" s="124"/>
      <c r="C19" s="52" t="s">
        <v>44</v>
      </c>
      <c r="D19" s="41"/>
      <c r="E19" s="42" t="s">
        <v>3</v>
      </c>
      <c r="F19" s="43">
        <v>1</v>
      </c>
      <c r="G19" s="44">
        <v>2</v>
      </c>
      <c r="H19" s="136"/>
      <c r="I19" s="137"/>
      <c r="J19" s="143"/>
      <c r="K19" s="71"/>
      <c r="L19" s="127">
        <v>0.6</v>
      </c>
      <c r="M19" s="81"/>
      <c r="N19" s="82"/>
      <c r="O19" s="83"/>
      <c r="P19" s="82"/>
      <c r="Q19" s="80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9.5" customHeight="1" x14ac:dyDescent="0.25">
      <c r="A20" s="118" t="s">
        <v>21</v>
      </c>
      <c r="B20" s="32" t="s">
        <v>29</v>
      </c>
      <c r="C20" s="33" t="s">
        <v>30</v>
      </c>
      <c r="D20" s="33"/>
      <c r="E20" s="49" t="s">
        <v>3</v>
      </c>
      <c r="F20" s="58">
        <v>1</v>
      </c>
      <c r="G20" s="59" t="str">
        <f t="shared" ref="G20" si="4">IF(SUM(H20:L20)=0,"",SUM(H20:L20))</f>
        <v/>
      </c>
      <c r="H20" s="138"/>
      <c r="I20" s="77"/>
      <c r="J20" s="142"/>
      <c r="K20" s="61"/>
      <c r="L20" s="126"/>
      <c r="M20" s="73"/>
      <c r="N20" s="31"/>
      <c r="O20" s="31"/>
      <c r="P20" s="84"/>
      <c r="Q20" s="80"/>
      <c r="R20" s="4"/>
      <c r="S20" s="4"/>
      <c r="T20" s="4"/>
      <c r="U20" s="4"/>
      <c r="V20" s="4"/>
      <c r="W20" s="4"/>
      <c r="X20" s="4"/>
      <c r="Y20" s="4"/>
      <c r="Z20" s="4"/>
    </row>
    <row r="21" spans="1:26" s="85" customFormat="1" ht="19.5" customHeight="1" x14ac:dyDescent="0.25">
      <c r="A21" s="119"/>
      <c r="B21" s="25" t="s">
        <v>31</v>
      </c>
      <c r="C21" s="29" t="s">
        <v>39</v>
      </c>
      <c r="D21" s="29"/>
      <c r="E21" s="46" t="s">
        <v>3</v>
      </c>
      <c r="F21" s="30">
        <v>1</v>
      </c>
      <c r="G21" s="26">
        <f t="shared" ref="G21" si="5">IF(SUM(H21:L21)=0,"",SUM(H21:L21))</f>
        <v>1.7</v>
      </c>
      <c r="H21" s="138"/>
      <c r="I21" s="77"/>
      <c r="J21" s="142"/>
      <c r="K21" s="61">
        <v>1.7</v>
      </c>
      <c r="L21" s="128"/>
      <c r="M21" s="158"/>
      <c r="N21" s="31"/>
      <c r="O21" s="167"/>
      <c r="P21" s="166"/>
      <c r="Q21" s="93"/>
      <c r="R21" s="48"/>
      <c r="S21" s="63"/>
      <c r="T21" s="63"/>
      <c r="U21" s="63"/>
      <c r="V21" s="63"/>
      <c r="W21" s="63"/>
      <c r="X21" s="63"/>
      <c r="Y21" s="63"/>
      <c r="Z21" s="63"/>
    </row>
    <row r="22" spans="1:26" ht="19.5" customHeight="1" x14ac:dyDescent="0.25">
      <c r="A22" s="34" t="s">
        <v>22</v>
      </c>
      <c r="B22" s="54" t="s">
        <v>23</v>
      </c>
      <c r="C22" s="56"/>
      <c r="D22" s="55"/>
      <c r="E22" s="19"/>
      <c r="F22" s="21"/>
      <c r="G22" s="22"/>
      <c r="H22" s="139"/>
      <c r="I22" s="76"/>
      <c r="J22" s="141"/>
      <c r="K22" s="130"/>
      <c r="L22" s="131"/>
      <c r="M22" s="27"/>
      <c r="N22" s="23"/>
      <c r="O22" s="23"/>
      <c r="P22" s="23"/>
      <c r="Q22" s="2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5">
      <c r="A23" s="35"/>
      <c r="B23" s="72" t="s">
        <v>32</v>
      </c>
      <c r="C23" s="53" t="s">
        <v>33</v>
      </c>
      <c r="D23" s="57"/>
      <c r="E23" s="29"/>
      <c r="F23" s="30"/>
      <c r="G23" s="26"/>
      <c r="H23" s="140">
        <v>5</v>
      </c>
      <c r="I23" s="77">
        <v>5</v>
      </c>
      <c r="J23" s="142"/>
      <c r="K23" s="61"/>
      <c r="L23" s="129"/>
      <c r="M23" s="27"/>
      <c r="N23" s="31"/>
      <c r="O23" s="31"/>
      <c r="P23" s="31"/>
      <c r="Q23" s="36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5">
      <c r="A24" s="34" t="s">
        <v>24</v>
      </c>
      <c r="B24" s="38" t="s">
        <v>25</v>
      </c>
      <c r="C24" s="94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6"/>
      <c r="R24" s="4"/>
      <c r="S24" s="4"/>
      <c r="T24" s="4"/>
      <c r="U24" s="4"/>
      <c r="V24" s="4"/>
      <c r="W24" s="4"/>
      <c r="X24" s="4"/>
      <c r="Y24" s="4"/>
      <c r="Z24" s="4"/>
    </row>
    <row r="25" spans="1:26" ht="19.5" customHeight="1" x14ac:dyDescent="0.25">
      <c r="A25" s="35"/>
      <c r="B25" s="39"/>
      <c r="C25" s="97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9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5">
      <c r="A26" s="37"/>
      <c r="B26" s="40"/>
      <c r="C26" s="100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2"/>
      <c r="R26" s="4"/>
      <c r="S26" s="4"/>
      <c r="T26" s="4"/>
      <c r="U26" s="4"/>
      <c r="V26" s="4"/>
      <c r="W26" s="4"/>
      <c r="X26" s="4"/>
      <c r="Y26" s="4"/>
      <c r="Z26" s="4"/>
    </row>
    <row r="27" spans="1:26" ht="17.2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7.2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7.2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7.2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7.2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7.2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7.2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7.2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7.2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7.2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2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7.2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7.2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7.2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</sheetData>
  <mergeCells count="17">
    <mergeCell ref="B8:B19"/>
    <mergeCell ref="C24:Q24"/>
    <mergeCell ref="C25:Q25"/>
    <mergeCell ref="C26:Q26"/>
    <mergeCell ref="C2:D2"/>
    <mergeCell ref="A4:E5"/>
    <mergeCell ref="F4:Q4"/>
    <mergeCell ref="F5:L5"/>
    <mergeCell ref="M5:Q5"/>
    <mergeCell ref="E6:E7"/>
    <mergeCell ref="F6:F7"/>
    <mergeCell ref="A6:A7"/>
    <mergeCell ref="B6:B7"/>
    <mergeCell ref="A20:A21"/>
    <mergeCell ref="C6:C7"/>
    <mergeCell ref="D6:D7"/>
    <mergeCell ref="A8:A19"/>
  </mergeCells>
  <phoneticPr fontId="14" type="noConversion"/>
  <dataValidations disablePrompts="1" count="1">
    <dataValidation type="list" allowBlank="1" showErrorMessage="1" sqref="E8:E21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2021-12-17T10:01:57Z</dcterms:modified>
</cp:coreProperties>
</file>