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KB\00. B tv 작업\07.주간보고\"/>
    </mc:Choice>
  </mc:AlternateContent>
  <xr:revisionPtr revIDLastSave="0" documentId="13_ncr:1_{9D10E3C5-B958-46A7-A65D-9E64F0A0F36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4" i="10" l="1"/>
  <c r="G25" i="10"/>
  <c r="G26" i="10"/>
  <c r="G27" i="10"/>
  <c r="G28" i="10"/>
  <c r="G29" i="10"/>
  <c r="G30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9" i="10"/>
  <c r="G55" i="10"/>
  <c r="G23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G17" i="10"/>
  <c r="G18" i="10"/>
  <c r="G19" i="10"/>
  <c r="G20" i="10"/>
  <c r="G21" i="10"/>
  <c r="G22" i="10"/>
  <c r="L7" i="10" l="1"/>
  <c r="K7" i="10"/>
  <c r="J7" i="10"/>
  <c r="I7" i="10"/>
  <c r="H7" i="10"/>
  <c r="G9" i="10"/>
  <c r="G12" i="10" l="1"/>
  <c r="G10" i="10"/>
  <c r="G11" i="10"/>
  <c r="G13" i="10"/>
  <c r="G14" i="10"/>
  <c r="G15" i="10"/>
  <c r="G16" i="10"/>
  <c r="H2" i="10" l="1"/>
  <c r="G69" i="10"/>
  <c r="G71" i="10"/>
  <c r="G8" i="10"/>
  <c r="G7" i="10" l="1"/>
  <c r="Q7" i="10"/>
  <c r="P7" i="10"/>
  <c r="O7" i="10"/>
  <c r="N7" i="10"/>
  <c r="M7" i="10"/>
</calcChain>
</file>

<file path=xl/sharedStrings.xml><?xml version="1.0" encoding="utf-8"?>
<sst xmlns="http://schemas.openxmlformats.org/spreadsheetml/2006/main" count="165" uniqueCount="101">
  <si>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</si>
  <si>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</si>
  <si>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</si>
  <si>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</si>
  <si>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</si>
  <si>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</si>
  <si>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</si>
  <si>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</si>
  <si>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</si>
  <si>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</si>
  <si>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</si>
  <si>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</si>
  <si>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</si>
  <si>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</si>
  <si>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</si>
  <si>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</si>
  <si>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</si>
  <si>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기타</t>
    <phoneticPr fontId="3" type="noConversion"/>
  </si>
  <si>
    <t>중</t>
    <phoneticPr fontId="3" type="noConversion"/>
  </si>
  <si>
    <t>주간회의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</si>
  <si>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</si>
  <si>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</si>
  <si>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</si>
  <si>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</si>
  <si>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</si>
  <si>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* 참고_투입 내역 시간 변환 (소수 첫째자리 까지만 노출)</t>
    <phoneticPr fontId="3" type="noConversion"/>
  </si>
  <si>
    <t>추천 VOD 업데이트</t>
    <phoneticPr fontId="3" type="noConversion"/>
  </si>
  <si>
    <t>영화당 영상 업데이트</t>
    <phoneticPr fontId="3" type="noConversion"/>
  </si>
  <si>
    <t>영화추천관, 영화당 시청의견 남기기 관리</t>
    <phoneticPr fontId="3" type="noConversion"/>
  </si>
  <si>
    <t>B tv 주간 HIT 및 추천콘텐츠</t>
    <phoneticPr fontId="3" type="noConversion"/>
  </si>
  <si>
    <t>경쟁사 STB 모니터링</t>
    <phoneticPr fontId="3" type="noConversion"/>
  </si>
  <si>
    <t>일일 운영 업무</t>
    <phoneticPr fontId="3" type="noConversion"/>
  </si>
  <si>
    <t>월간운영업무</t>
    <phoneticPr fontId="3" type="noConversion"/>
  </si>
  <si>
    <t>위클리가이드</t>
    <phoneticPr fontId="3" type="noConversion"/>
  </si>
  <si>
    <t>주간운영업무</t>
    <phoneticPr fontId="3" type="noConversion"/>
  </si>
  <si>
    <t>주간편성계획</t>
    <phoneticPr fontId="3" type="noConversion"/>
  </si>
  <si>
    <t>이번주 추천 콘텐츠 업데이트</t>
    <phoneticPr fontId="3" type="noConversion"/>
  </si>
  <si>
    <t>조선 디지털 Biz</t>
    <phoneticPr fontId="3" type="noConversion"/>
  </si>
  <si>
    <t>종료 VOD 업데이트</t>
    <phoneticPr fontId="3" type="noConversion"/>
  </si>
  <si>
    <t>중</t>
  </si>
  <si>
    <t>웹운영 일일업무보고</t>
    <phoneticPr fontId="3" type="noConversion"/>
  </si>
  <si>
    <t>B tv 업무진행현황 현업 보고</t>
    <phoneticPr fontId="3" type="noConversion"/>
  </si>
  <si>
    <t>SKBB</t>
    <phoneticPr fontId="3" type="noConversion"/>
  </si>
  <si>
    <t>B tv 청구서 이미지 제작(지로, 이메일)</t>
    <phoneticPr fontId="3" type="noConversion"/>
  </si>
  <si>
    <t>월 추천신작 영화 업데이트</t>
    <phoneticPr fontId="3" type="noConversion"/>
  </si>
  <si>
    <t>월 캐치온 편성작 업데이트</t>
    <phoneticPr fontId="3" type="noConversion"/>
  </si>
  <si>
    <t>월간 운영 / 통계 보고</t>
    <phoneticPr fontId="3" type="noConversion"/>
  </si>
  <si>
    <t>B tv 공지사항</t>
    <phoneticPr fontId="3" type="noConversion"/>
  </si>
  <si>
    <t>어드몹 신규영화 콘텐츠 미검색 문제로 홀딩</t>
    <phoneticPr fontId="3" type="noConversion"/>
  </si>
  <si>
    <t>SKB 업무일정 WBS 엑셀 업데이트</t>
    <phoneticPr fontId="3" type="noConversion"/>
  </si>
  <si>
    <t>B tv 주간 경쟁사 모니터링</t>
    <phoneticPr fontId="3" type="noConversion"/>
  </si>
  <si>
    <t>비정기업무</t>
    <phoneticPr fontId="3" type="noConversion"/>
  </si>
  <si>
    <t>스마트데이 보고</t>
    <phoneticPr fontId="3" type="noConversion"/>
  </si>
  <si>
    <t>상</t>
    <phoneticPr fontId="3" type="noConversion"/>
  </si>
  <si>
    <t>홈페이지 내 채널편성표 업데이트 요청</t>
    <phoneticPr fontId="3" type="noConversion"/>
  </si>
  <si>
    <t>공지사항</t>
    <phoneticPr fontId="3" type="noConversion"/>
  </si>
  <si>
    <t>주간보고</t>
    <phoneticPr fontId="3" type="noConversion"/>
  </si>
  <si>
    <t xml:space="preserve">	B tv web 모니터링</t>
    <phoneticPr fontId="3" type="noConversion"/>
  </si>
  <si>
    <t>개인정보파기대장</t>
    <phoneticPr fontId="3" type="noConversion"/>
  </si>
  <si>
    <t>진행일정 확인 회의</t>
    <phoneticPr fontId="3" type="noConversion"/>
  </si>
  <si>
    <t>회의록 작성</t>
    <phoneticPr fontId="3" type="noConversion"/>
  </si>
  <si>
    <t>김규은M</t>
    <phoneticPr fontId="3" type="noConversion"/>
  </si>
  <si>
    <t>김선민M</t>
    <phoneticPr fontId="3" type="noConversion"/>
  </si>
  <si>
    <t>[프로모션] &lt;명탐정 코난: 비색의 탄환&gt; 패키지 이벤트 이미지 제작 요청 건(12.23~)</t>
    <phoneticPr fontId="3" type="noConversion"/>
  </si>
  <si>
    <t>중</t>
    <phoneticPr fontId="3" type="noConversion"/>
  </si>
  <si>
    <t>[프로모션_영화] &lt;엔칸토: 마법의 세계&gt; 이벤트 진행 요청 (12/24~)</t>
    <phoneticPr fontId="3" type="noConversion"/>
  </si>
  <si>
    <t>[프로모션_영화] &lt;유체이탈자&gt; 이벤트 진행 요청 (12/21~1/3)</t>
    <phoneticPr fontId="3" type="noConversion"/>
  </si>
  <si>
    <t>[프로모션 영화] 해피 홀리데이 위드 디즈니 이벤트 진행 요청(12/23~)</t>
    <phoneticPr fontId="3" type="noConversion"/>
  </si>
  <si>
    <t>[프로모션 영화] 해피 홀리데이 위드 해리포터 이벤트 진행 요청(12/23~)</t>
    <phoneticPr fontId="3" type="noConversion"/>
  </si>
  <si>
    <t>김형준M</t>
    <phoneticPr fontId="3" type="noConversion"/>
  </si>
  <si>
    <r>
      <t xml:space="preserve">기획팀 이승현   /   </t>
    </r>
    <r>
      <rPr>
        <sz val="12"/>
        <color theme="1"/>
        <rFont val="나눔고딕"/>
        <family val="3"/>
        <charset val="129"/>
      </rPr>
      <t>2021. 12. 20 ~ 2021. 12. 24</t>
    </r>
    <phoneticPr fontId="3" type="noConversion"/>
  </si>
  <si>
    <t>권기달M</t>
    <phoneticPr fontId="3" type="noConversion"/>
  </si>
  <si>
    <t>[모바일 B tv] "모바일 B tv 서비스 미 제공 콘텐츠 안내" 공지 업데이트 요청 건 - 모바일 B tv 서비스 미 제공 콘텐츠 안내</t>
    <phoneticPr fontId="3" type="noConversion"/>
  </si>
  <si>
    <t>신동주M</t>
    <phoneticPr fontId="3" type="noConversion"/>
  </si>
  <si>
    <t>[B tv] 2022년 &lt;1월 추천 신작&gt; 업데이트</t>
    <phoneticPr fontId="3" type="noConversion"/>
  </si>
  <si>
    <t>[B tv] 2022년 B tv로 즐기는 1월의 캐치온 업데이트</t>
    <phoneticPr fontId="3" type="noConversion"/>
  </si>
  <si>
    <t>[프로모션 영화] 해피 홀리데이 위드 베놈 이벤트 진행 요청(12/23~)</t>
    <phoneticPr fontId="3" type="noConversion"/>
  </si>
  <si>
    <t>재택/출근 이원화 조편성</t>
    <phoneticPr fontId="3" type="noConversion"/>
  </si>
  <si>
    <t>[모바일 B tv] 4.5.0v 업데이트 안내 공지 요청 건 - 모바일 B tv 업그레이드 출시 안내</t>
    <phoneticPr fontId="3" type="noConversion"/>
  </si>
  <si>
    <t>*당첨자 모수 전달*RE: [프로모션_영화] &lt;듄&gt; 이벤트 진행 요청 (11/17~) 2등 2명 김성희, 강성해 (3차 전달)</t>
    <phoneticPr fontId="3" type="noConversion"/>
  </si>
  <si>
    <t>*당첨자 모수 전달*RE: [프로모션_영화] &lt;듄&gt; 이벤트 진행 요청 (11/17~) 2등 1명 홍성진 (4차 전달)</t>
    <phoneticPr fontId="3" type="noConversion"/>
  </si>
  <si>
    <t>*당첨자 모수 전달*RE: [프로모션_영화] &lt;듄&gt; 이벤트 진행 요청 (11/17~) 2등 1명 윤주영 (5차 전달)</t>
    <phoneticPr fontId="3" type="noConversion"/>
  </si>
  <si>
    <t>Re: [모바일 B tv] "모바일 B tv 서비스 미 제공 콘텐츠 안내" 공지 업데이트 요청 건 - (공지 등록 일자를 2021년 10월 5일로 변경)</t>
    <phoneticPr fontId="3" type="noConversion"/>
  </si>
  <si>
    <t>[STB] 모바일 B tv 웰컴 이벤트 (당첨자 발표)</t>
    <phoneticPr fontId="3" type="noConversion"/>
  </si>
  <si>
    <t>[모바일 B tv] 모비 윈터 페스티벌 "모비 슈퍼 위크" 경품 당첨자 추첨 요청 건</t>
    <phoneticPr fontId="3" type="noConversion"/>
  </si>
  <si>
    <t>권기달M</t>
    <phoneticPr fontId="3" type="noConversion"/>
  </si>
  <si>
    <t>*당첨자 모수 전달*RE: [프로모션_영화] &lt;장르만 로맨스&gt; 이벤트 진행 요청 (12/8~12/21)</t>
    <phoneticPr fontId="3" type="noConversion"/>
  </si>
  <si>
    <t>[당첨자 추첨] &lt;뽀로로월드 프리미엄&gt; 11월 신규가입 경품 이벤트 당첨자 추첨 및 홈페이지 공지 건</t>
    <phoneticPr fontId="3" type="noConversion"/>
  </si>
  <si>
    <t>[당첨자 추첨] &lt;뽀로로월드 프리미엄&gt; 11월 신규가입 B포인트 페이백 이벤트 당첨자 추첨 및 홈페이지 공지 건</t>
    <phoneticPr fontId="3" type="noConversion"/>
  </si>
  <si>
    <t>문소연M</t>
    <phoneticPr fontId="3" type="noConversion"/>
  </si>
  <si>
    <t xml:space="preserve">[프로모션_영화] &lt;라스트 나잇 인 소호&gt; 이벤트 진행 요청 (12/29~) </t>
    <phoneticPr fontId="3" type="noConversion"/>
  </si>
  <si>
    <t>지상파 월정액 신규가입 이벤트</t>
    <phoneticPr fontId="3" type="noConversion"/>
  </si>
  <si>
    <t>김양임M</t>
    <phoneticPr fontId="3" type="noConversion"/>
  </si>
  <si>
    <t>홈페이지&gt;OCEAN 시니어 내용 수정 요청건 (기생충 콘텐츠 노출 문제, STB내 오션시니어 카테고리 링크값 변경)</t>
  </si>
  <si>
    <t>유소현M</t>
    <phoneticPr fontId="3" type="noConversion"/>
  </si>
  <si>
    <t>상</t>
    <phoneticPr fontId="3" type="noConversion"/>
  </si>
  <si>
    <t>Re: [모바일 B tv] "모바일 B tv 서비스 미 제공 콘텐츠 안내" 공지 업데이트 요청 건</t>
    <phoneticPr fontId="3" type="noConversion"/>
  </si>
  <si>
    <t>김상수M</t>
    <phoneticPr fontId="3" type="noConversion"/>
  </si>
  <si>
    <t>[프로모션_영화] &lt;고장난 론&gt; 이벤트 진행 요청 (1/5~)</t>
    <phoneticPr fontId="3" type="noConversion"/>
  </si>
  <si>
    <t>[요청] OCEAN 1월 선공개 MMS 이미지 제작 요청의 건</t>
    <phoneticPr fontId="3" type="noConversion"/>
  </si>
  <si>
    <t>강주희M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</si>
</sst>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  <numFmt numFmtId="179" formatCode="mm&quot;월&quot;\ dd&quot;일&quot;"/>
  </numFmts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b/>
      <sz val="20"/>
      <color theme="1"/>
      <name val="나눔고딕"/>
      <family val="3"/>
      <charset val="129"/>
    </font>
    <font>
      <sz val="10"/>
      <color theme="1"/>
      <name val="나눔고딕"/>
      <charset val="129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5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28" xfId="0" applyFont="1" applyFill="1" applyBorder="1" applyAlignment="1">
      <alignment horizontal="left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5" xfId="0" applyBorder="1" applyAlignment="1">
      <alignment horizontal="center" vertical="center"/>
    </xf>
    <xf numFmtId="178" fontId="0" fillId="4" borderId="35" xfId="0" applyNumberFormat="1" applyFill="1" applyBorder="1" applyAlignment="1">
      <alignment horizontal="center" vertical="center"/>
    </xf>
    <xf numFmtId="0" fontId="8" fillId="0" borderId="3" xfId="0" applyFont="1" applyBorder="1" applyAlignment="1">
      <alignment horizontal="left" vertical="center" wrapText="1"/>
    </xf>
    <xf numFmtId="0" fontId="5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" xfId="0" applyFont="1" applyBorder="1" applyAlignment="1">
      <alignment horizontal="left" vertical="center" wrapText="1"/>
    </xf>
    <xf numFmtId="0" fontId="8" fillId="0" borderId="28" xfId="0" applyFont="1" applyFill="1" applyBorder="1" applyAlignment="1">
      <alignment horizontal="left" vertical="center" wrapText="1"/>
    </xf>
    <xf numFmtId="0" fontId="8" fillId="0" borderId="3" xfId="0" applyFont="1" applyFill="1" applyBorder="1" applyAlignment="1">
      <alignment horizontal="left" vertical="center" wrapText="1"/>
    </xf>
    <xf numFmtId="0" fontId="8" fillId="0" borderId="2" xfId="0" applyFont="1" applyBorder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8" fillId="0" borderId="37" xfId="0" applyFont="1" applyBorder="1" applyAlignment="1">
      <alignment horizontal="left" vertical="center" wrapText="1"/>
    </xf>
    <xf numFmtId="0" fontId="8" fillId="0" borderId="37" xfId="0" applyFont="1" applyBorder="1" applyAlignment="1">
      <alignment horizontal="left" vertical="center"/>
    </xf>
    <xf numFmtId="176" fontId="6" fillId="0" borderId="37" xfId="0" applyNumberFormat="1" applyFont="1" applyBorder="1" applyAlignment="1">
      <alignment horizontal="center" vertical="center"/>
    </xf>
    <xf numFmtId="9" fontId="6" fillId="0" borderId="37" xfId="2" applyFont="1" applyBorder="1" applyAlignment="1">
      <alignment horizontal="center" vertical="center"/>
    </xf>
    <xf numFmtId="177" fontId="6" fillId="0" borderId="37" xfId="1" applyNumberFormat="1" applyFont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177" fontId="15" fillId="5" borderId="39" xfId="0" applyNumberFormat="1" applyFont="1" applyFill="1" applyBorder="1" applyAlignment="1">
      <alignment horizontal="center" vertical="center"/>
    </xf>
    <xf numFmtId="177" fontId="15" fillId="5" borderId="30" xfId="0" applyNumberFormat="1" applyFont="1" applyFill="1" applyBorder="1" applyAlignment="1">
      <alignment horizontal="center" vertical="center"/>
    </xf>
    <xf numFmtId="177" fontId="15" fillId="5" borderId="17" xfId="0" applyNumberFormat="1" applyFont="1" applyFill="1" applyBorder="1" applyAlignment="1">
      <alignment horizontal="center" vertical="center"/>
    </xf>
    <xf numFmtId="177" fontId="15" fillId="5" borderId="14" xfId="0" applyNumberFormat="1" applyFont="1" applyFill="1" applyBorder="1" applyAlignment="1">
      <alignment horizontal="center" vertical="center"/>
    </xf>
    <xf numFmtId="177" fontId="15" fillId="5" borderId="20" xfId="0" applyNumberFormat="1" applyFont="1" applyFill="1" applyBorder="1" applyAlignment="1">
      <alignment horizontal="center" vertical="center"/>
    </xf>
    <xf numFmtId="0" fontId="8" fillId="0" borderId="37" xfId="0" applyFont="1" applyFill="1" applyBorder="1" applyAlignment="1">
      <alignment horizontal="left" vertical="center" wrapText="1"/>
    </xf>
    <xf numFmtId="0" fontId="8" fillId="0" borderId="37" xfId="0" applyFont="1" applyFill="1" applyBorder="1" applyAlignment="1">
      <alignment horizontal="left" vertical="center"/>
    </xf>
    <xf numFmtId="0" fontId="8" fillId="0" borderId="28" xfId="0" applyFont="1" applyBorder="1" applyAlignment="1">
      <alignment horizontal="left" vertical="center" wrapText="1"/>
    </xf>
    <xf numFmtId="0" fontId="8" fillId="0" borderId="28" xfId="0" applyFont="1" applyBorder="1" applyAlignment="1">
      <alignment horizontal="left" vertical="center"/>
    </xf>
    <xf numFmtId="9" fontId="6" fillId="0" borderId="28" xfId="2" applyFont="1" applyBorder="1" applyAlignment="1">
      <alignment horizontal="center" vertical="center"/>
    </xf>
    <xf numFmtId="9" fontId="6" fillId="0" borderId="32" xfId="2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/>
    </xf>
    <xf numFmtId="179" fontId="8" fillId="0" borderId="1" xfId="0" applyNumberFormat="1" applyFont="1" applyBorder="1" applyAlignment="1">
      <alignment horizontal="left" vertical="center"/>
    </xf>
    <xf numFmtId="0" fontId="8" fillId="5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6" fillId="4" borderId="24" xfId="0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/>
    </xf>
    <xf numFmtId="177" fontId="15" fillId="4" borderId="15" xfId="0" applyNumberFormat="1" applyFont="1" applyFill="1" applyBorder="1" applyAlignment="1">
      <alignment horizontal="center" vertical="center"/>
    </xf>
    <xf numFmtId="177" fontId="15" fillId="4" borderId="40" xfId="0" applyNumberFormat="1" applyFont="1" applyFill="1" applyBorder="1" applyAlignment="1">
      <alignment horizontal="center" vertical="center"/>
    </xf>
    <xf numFmtId="177" fontId="15" fillId="4" borderId="31" xfId="0" applyNumberFormat="1" applyFont="1" applyFill="1" applyBorder="1" applyAlignment="1">
      <alignment horizontal="center" vertical="center"/>
    </xf>
    <xf numFmtId="177" fontId="15" fillId="4" borderId="18" xfId="0" applyNumberFormat="1" applyFont="1" applyFill="1" applyBorder="1" applyAlignment="1">
      <alignment horizontal="center" vertical="center"/>
    </xf>
    <xf numFmtId="177" fontId="15" fillId="4" borderId="21" xfId="0" applyNumberFormat="1" applyFont="1" applyFill="1" applyBorder="1" applyAlignment="1">
      <alignment horizontal="center" vertical="center"/>
    </xf>
    <xf numFmtId="177" fontId="15" fillId="5" borderId="13" xfId="0" applyNumberFormat="1" applyFont="1" applyFill="1" applyBorder="1" applyAlignment="1">
      <alignment horizontal="center" vertical="center"/>
    </xf>
    <xf numFmtId="177" fontId="15" fillId="5" borderId="38" xfId="0" applyNumberFormat="1" applyFont="1" applyFill="1" applyBorder="1" applyAlignment="1">
      <alignment horizontal="center" vertical="center"/>
    </xf>
    <xf numFmtId="177" fontId="15" fillId="5" borderId="29" xfId="0" applyNumberFormat="1" applyFont="1" applyFill="1" applyBorder="1" applyAlignment="1">
      <alignment horizontal="center" vertical="center"/>
    </xf>
    <xf numFmtId="177" fontId="15" fillId="5" borderId="16" xfId="0" applyNumberFormat="1" applyFont="1" applyFill="1" applyBorder="1" applyAlignment="1">
      <alignment horizontal="center" vertical="center"/>
    </xf>
    <xf numFmtId="177" fontId="15" fillId="5" borderId="41" xfId="0" applyNumberFormat="1" applyFont="1" applyFill="1" applyBorder="1" applyAlignment="1">
      <alignment horizontal="center" vertical="center"/>
    </xf>
    <xf numFmtId="177" fontId="15" fillId="5" borderId="19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176" fontId="6" fillId="0" borderId="37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6" fillId="4" borderId="23" xfId="0" applyFont="1" applyFill="1" applyBorder="1" applyAlignment="1">
      <alignment horizontal="center" vertical="center"/>
    </xf>
    <xf numFmtId="0" fontId="6" fillId="4" borderId="26" xfId="0" applyFont="1" applyFill="1" applyBorder="1" applyAlignment="1">
      <alignment horizontal="center" vertical="center"/>
    </xf>
    <xf numFmtId="177" fontId="15" fillId="4" borderId="14" xfId="0" applyNumberFormat="1" applyFont="1" applyFill="1" applyBorder="1" applyAlignment="1">
      <alignment horizontal="center" vertical="center"/>
    </xf>
    <xf numFmtId="177" fontId="15" fillId="4" borderId="39" xfId="0" applyNumberFormat="1" applyFont="1" applyFill="1" applyBorder="1" applyAlignment="1">
      <alignment horizontal="center" vertical="center"/>
    </xf>
    <xf numFmtId="177" fontId="15" fillId="4" borderId="30" xfId="0" applyNumberFormat="1" applyFont="1" applyFill="1" applyBorder="1" applyAlignment="1">
      <alignment horizontal="center" vertical="center"/>
    </xf>
    <xf numFmtId="177" fontId="15" fillId="4" borderId="17" xfId="0" applyNumberFormat="1" applyFont="1" applyFill="1" applyBorder="1" applyAlignment="1">
      <alignment horizontal="center" vertical="center"/>
    </xf>
    <xf numFmtId="177" fontId="15" fillId="4" borderId="20" xfId="0" applyNumberFormat="1" applyFont="1" applyFill="1" applyBorder="1" applyAlignment="1">
      <alignment horizontal="center" vertical="center"/>
    </xf>
    <xf numFmtId="0" fontId="6" fillId="4" borderId="22" xfId="0" applyFont="1" applyFill="1" applyBorder="1" applyAlignment="1">
      <alignment horizontal="center" vertical="center"/>
    </xf>
    <xf numFmtId="0" fontId="6" fillId="4" borderId="25" xfId="0" applyFont="1" applyFill="1" applyBorder="1" applyAlignment="1">
      <alignment horizontal="center" vertical="center"/>
    </xf>
    <xf numFmtId="177" fontId="15" fillId="4" borderId="13" xfId="0" applyNumberFormat="1" applyFont="1" applyFill="1" applyBorder="1" applyAlignment="1">
      <alignment horizontal="center" vertical="center"/>
    </xf>
    <xf numFmtId="177" fontId="15" fillId="4" borderId="38" xfId="0" applyNumberFormat="1" applyFont="1" applyFill="1" applyBorder="1" applyAlignment="1">
      <alignment horizontal="center" vertical="center"/>
    </xf>
    <xf numFmtId="177" fontId="15" fillId="4" borderId="29" xfId="0" applyNumberFormat="1" applyFont="1" applyFill="1" applyBorder="1" applyAlignment="1">
      <alignment horizontal="center" vertical="center"/>
    </xf>
    <xf numFmtId="177" fontId="15" fillId="4" borderId="41" xfId="0" applyNumberFormat="1" applyFont="1" applyFill="1" applyBorder="1" applyAlignment="1">
      <alignment horizontal="center" vertical="center"/>
    </xf>
    <xf numFmtId="177" fontId="15" fillId="4" borderId="16" xfId="0" applyNumberFormat="1" applyFont="1" applyFill="1" applyBorder="1" applyAlignment="1">
      <alignment horizontal="center" vertical="center"/>
    </xf>
    <xf numFmtId="177" fontId="15" fillId="4" borderId="19" xfId="0" applyNumberFormat="1" applyFont="1" applyFill="1" applyBorder="1" applyAlignment="1">
      <alignment horizontal="center" vertical="center"/>
    </xf>
    <xf numFmtId="0" fontId="18" fillId="0" borderId="37" xfId="0" quotePrefix="1" applyFont="1" applyBorder="1" applyAlignment="1">
      <alignment horizontal="left" vertical="center" wrapText="1"/>
    </xf>
    <xf numFmtId="0" fontId="18" fillId="0" borderId="37" xfId="0" applyFont="1" applyBorder="1" applyAlignment="1">
      <alignment horizontal="left" vertical="center"/>
    </xf>
    <xf numFmtId="0" fontId="6" fillId="5" borderId="24" xfId="0" applyFont="1" applyFill="1" applyBorder="1" applyAlignment="1">
      <alignment horizontal="center" vertical="center"/>
    </xf>
    <xf numFmtId="0" fontId="6" fillId="5" borderId="27" xfId="0" applyFont="1" applyFill="1" applyBorder="1" applyAlignment="1">
      <alignment horizontal="center" vertical="center"/>
    </xf>
    <xf numFmtId="177" fontId="15" fillId="5" borderId="15" xfId="0" applyNumberFormat="1" applyFont="1" applyFill="1" applyBorder="1" applyAlignment="1">
      <alignment horizontal="center" vertical="center"/>
    </xf>
    <xf numFmtId="177" fontId="15" fillId="5" borderId="40" xfId="0" applyNumberFormat="1" applyFont="1" applyFill="1" applyBorder="1" applyAlignment="1">
      <alignment horizontal="center" vertical="center"/>
    </xf>
    <xf numFmtId="177" fontId="15" fillId="5" borderId="31" xfId="0" applyNumberFormat="1" applyFont="1" applyFill="1" applyBorder="1" applyAlignment="1">
      <alignment horizontal="center" vertical="center"/>
    </xf>
    <xf numFmtId="177" fontId="15" fillId="5" borderId="18" xfId="0" applyNumberFormat="1" applyFont="1" applyFill="1" applyBorder="1" applyAlignment="1">
      <alignment horizontal="center" vertical="center"/>
    </xf>
    <xf numFmtId="177" fontId="15" fillId="5" borderId="21" xfId="0" applyNumberFormat="1" applyFont="1" applyFill="1" applyBorder="1" applyAlignment="1">
      <alignment horizontal="center" vertical="center"/>
    </xf>
    <xf numFmtId="0" fontId="17" fillId="0" borderId="0" xfId="0" applyFont="1" applyAlignment="1">
      <alignment horizontal="right" vertical="center" indent="1"/>
    </xf>
    <xf numFmtId="0" fontId="8" fillId="0" borderId="36" xfId="0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8" fillId="0" borderId="37" xfId="0" applyFont="1" applyBorder="1" applyAlignment="1">
      <alignment horizontal="center" vertical="center"/>
    </xf>
    <xf numFmtId="0" fontId="8" fillId="0" borderId="3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28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center" vertical="center"/>
    </xf>
    <xf numFmtId="0" fontId="10" fillId="0" borderId="3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33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34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8" fillId="0" borderId="32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74"/>
  <sheetViews>
    <sheetView showGridLines="0" tabSelected="1" zoomScale="85" zoomScaleNormal="85" workbookViewId="0">
      <pane ySplit="7" topLeftCell="A8" activePane="bottomLeft" state="frozen"/>
      <selection pane="bottomLeft" activeCell="Q68" sqref="Q68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52.125" style="50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44"/>
      <c r="D1" s="3"/>
      <c r="E1" s="3"/>
      <c r="F1" s="3"/>
      <c r="G1" s="40" t="s">
        <v>25</v>
      </c>
      <c r="H1" s="3"/>
      <c r="I1" s="3"/>
      <c r="J1" s="3"/>
      <c r="K1" s="3"/>
      <c r="L1" s="3"/>
      <c r="M1" s="3"/>
      <c r="N1" s="3"/>
      <c r="O1" s="3"/>
      <c r="P1" s="3"/>
      <c r="Q1" s="4" t="s">
        <v>9</v>
      </c>
    </row>
    <row r="2" spans="1:17" ht="29.25" customHeight="1" x14ac:dyDescent="0.3">
      <c r="B2" s="9"/>
      <c r="C2" s="117" t="s">
        <v>16</v>
      </c>
      <c r="D2" s="117"/>
      <c r="E2" s="34"/>
      <c r="G2" s="41">
        <v>5</v>
      </c>
      <c r="H2" s="42">
        <f>G2*0.625</f>
        <v>3.125</v>
      </c>
      <c r="J2" s="9"/>
      <c r="K2" s="9"/>
      <c r="L2" s="9"/>
      <c r="M2" s="9"/>
      <c r="N2" s="9"/>
      <c r="O2" s="9"/>
      <c r="P2" s="9"/>
      <c r="Q2" s="5" t="s">
        <v>10</v>
      </c>
    </row>
    <row r="3" spans="1:17" ht="26.1" customHeight="1" x14ac:dyDescent="0.3">
      <c r="A3" s="10" t="s">
        <v>70</v>
      </c>
      <c r="B3" s="8"/>
      <c r="C3" s="45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126" t="s">
        <v>12</v>
      </c>
      <c r="B4" s="127"/>
      <c r="C4" s="127"/>
      <c r="D4" s="127"/>
      <c r="E4" s="128"/>
      <c r="F4" s="123" t="s">
        <v>15</v>
      </c>
      <c r="G4" s="124"/>
      <c r="H4" s="124"/>
      <c r="I4" s="124"/>
      <c r="J4" s="124"/>
      <c r="K4" s="124"/>
      <c r="L4" s="124"/>
      <c r="M4" s="124"/>
      <c r="N4" s="124"/>
      <c r="O4" s="124"/>
      <c r="P4" s="124"/>
      <c r="Q4" s="125"/>
    </row>
    <row r="5" spans="1:17" s="6" customFormat="1" ht="18" customHeight="1" x14ac:dyDescent="0.3">
      <c r="A5" s="129"/>
      <c r="B5" s="130"/>
      <c r="C5" s="130"/>
      <c r="D5" s="130"/>
      <c r="E5" s="131"/>
      <c r="F5" s="123" t="s">
        <v>22</v>
      </c>
      <c r="G5" s="124"/>
      <c r="H5" s="124"/>
      <c r="I5" s="124"/>
      <c r="J5" s="124"/>
      <c r="K5" s="124"/>
      <c r="L5" s="125"/>
      <c r="M5" s="123" t="s">
        <v>23</v>
      </c>
      <c r="N5" s="124"/>
      <c r="O5" s="124"/>
      <c r="P5" s="124"/>
      <c r="Q5" s="125"/>
    </row>
    <row r="6" spans="1:17" ht="18" customHeight="1" x14ac:dyDescent="0.3">
      <c r="A6" s="134" t="s">
        <v>5</v>
      </c>
      <c r="B6" s="134" t="s">
        <v>7</v>
      </c>
      <c r="C6" s="136" t="s">
        <v>6</v>
      </c>
      <c r="D6" s="138" t="s">
        <v>11</v>
      </c>
      <c r="E6" s="132" t="s">
        <v>13</v>
      </c>
      <c r="F6" s="132" t="s">
        <v>14</v>
      </c>
      <c r="G6" s="16" t="s">
        <v>21</v>
      </c>
      <c r="H6" s="16" t="s">
        <v>0</v>
      </c>
      <c r="I6" s="17" t="s">
        <v>1</v>
      </c>
      <c r="J6" s="17" t="s">
        <v>2</v>
      </c>
      <c r="K6" s="93" t="s">
        <v>3</v>
      </c>
      <c r="L6" s="110" t="s">
        <v>4</v>
      </c>
      <c r="M6" s="100" t="s">
        <v>0</v>
      </c>
      <c r="N6" s="93" t="s">
        <v>1</v>
      </c>
      <c r="O6" s="93" t="s">
        <v>2</v>
      </c>
      <c r="P6" s="93" t="s">
        <v>3</v>
      </c>
      <c r="Q6" s="75" t="s">
        <v>4</v>
      </c>
    </row>
    <row r="7" spans="1:17" ht="18" customHeight="1" x14ac:dyDescent="0.3">
      <c r="A7" s="135"/>
      <c r="B7" s="135"/>
      <c r="C7" s="137"/>
      <c r="D7" s="133"/>
      <c r="E7" s="133"/>
      <c r="F7" s="133"/>
      <c r="G7" s="18">
        <f t="shared" ref="G7:Q7" si="0">SUM(G8:G74)</f>
        <v>22.599999999999991</v>
      </c>
      <c r="H7" s="18">
        <f t="shared" si="0"/>
        <v>4.9999999999999991</v>
      </c>
      <c r="I7" s="19">
        <f t="shared" si="0"/>
        <v>5</v>
      </c>
      <c r="J7" s="19">
        <f t="shared" si="0"/>
        <v>5</v>
      </c>
      <c r="K7" s="94">
        <f t="shared" si="0"/>
        <v>4.9999999999999991</v>
      </c>
      <c r="L7" s="111">
        <f t="shared" si="0"/>
        <v>5</v>
      </c>
      <c r="M7" s="101">
        <f t="shared" si="0"/>
        <v>4.8999999999999995</v>
      </c>
      <c r="N7" s="94">
        <f t="shared" si="0"/>
        <v>4.3</v>
      </c>
      <c r="O7" s="94">
        <f t="shared" si="0"/>
        <v>4.2</v>
      </c>
      <c r="P7" s="94">
        <f t="shared" si="0"/>
        <v>4.5</v>
      </c>
      <c r="Q7" s="76">
        <f t="shared" si="0"/>
        <v>5</v>
      </c>
    </row>
    <row r="8" spans="1:17" ht="20.100000000000001" customHeight="1" x14ac:dyDescent="0.3">
      <c r="A8" s="139" t="s">
        <v>42</v>
      </c>
      <c r="B8" s="118" t="s">
        <v>31</v>
      </c>
      <c r="C8" s="46" t="s">
        <v>57</v>
      </c>
      <c r="D8" s="20"/>
      <c r="E8" s="68" t="s">
        <v>8</v>
      </c>
      <c r="F8" s="11">
        <v>1</v>
      </c>
      <c r="G8" s="69">
        <f>IF(SUM(H8:L8)=0,"",SUM(H8:L8))</f>
        <v>2.9000000000000004</v>
      </c>
      <c r="H8" s="82">
        <v>0.6</v>
      </c>
      <c r="I8" s="60">
        <v>0.5</v>
      </c>
      <c r="J8" s="60">
        <v>0.6</v>
      </c>
      <c r="K8" s="95">
        <v>0.6</v>
      </c>
      <c r="L8" s="112">
        <v>0.6</v>
      </c>
      <c r="M8" s="102">
        <v>0.6</v>
      </c>
      <c r="N8" s="95">
        <v>0.6</v>
      </c>
      <c r="O8" s="95">
        <v>0.6</v>
      </c>
      <c r="P8" s="95">
        <v>0.6</v>
      </c>
      <c r="Q8" s="77">
        <v>0.3</v>
      </c>
    </row>
    <row r="9" spans="1:17" ht="20.100000000000001" customHeight="1" x14ac:dyDescent="0.3">
      <c r="A9" s="140"/>
      <c r="B9" s="119"/>
      <c r="C9" s="51" t="s">
        <v>26</v>
      </c>
      <c r="D9" s="52"/>
      <c r="E9" s="53" t="s">
        <v>8</v>
      </c>
      <c r="F9" s="54">
        <v>1</v>
      </c>
      <c r="G9" s="55">
        <f>IF(SUM(H9:L9)=0,"",SUM(H9:L9))</f>
        <v>2.8000000000000003</v>
      </c>
      <c r="H9" s="83">
        <v>0.6</v>
      </c>
      <c r="I9" s="57">
        <v>0.4</v>
      </c>
      <c r="J9" s="57">
        <v>0.6</v>
      </c>
      <c r="K9" s="96">
        <v>0.6</v>
      </c>
      <c r="L9" s="113">
        <v>0.6</v>
      </c>
      <c r="M9" s="103">
        <v>0.6</v>
      </c>
      <c r="N9" s="96">
        <v>0.6</v>
      </c>
      <c r="O9" s="96">
        <v>0.6</v>
      </c>
      <c r="P9" s="96">
        <v>0.6</v>
      </c>
      <c r="Q9" s="78">
        <v>0.4</v>
      </c>
    </row>
    <row r="10" spans="1:17" ht="20.100000000000001" customHeight="1" x14ac:dyDescent="0.3">
      <c r="A10" s="140"/>
      <c r="B10" s="120"/>
      <c r="C10" s="51" t="s">
        <v>27</v>
      </c>
      <c r="D10" s="52"/>
      <c r="E10" s="53" t="s">
        <v>8</v>
      </c>
      <c r="F10" s="67">
        <v>1</v>
      </c>
      <c r="G10" s="55">
        <f t="shared" ref="G10:G58" si="1">IF(SUM(H10:L10)=0,"",SUM(H10:L10))</f>
        <v>0.5</v>
      </c>
      <c r="H10" s="83">
        <v>0.5</v>
      </c>
      <c r="I10" s="57"/>
      <c r="J10" s="57"/>
      <c r="K10" s="96"/>
      <c r="L10" s="113"/>
      <c r="M10" s="103">
        <v>0.6</v>
      </c>
      <c r="N10" s="96"/>
      <c r="O10" s="96"/>
      <c r="P10" s="96"/>
      <c r="Q10" s="78"/>
    </row>
    <row r="11" spans="1:17" ht="20.100000000000001" customHeight="1" x14ac:dyDescent="0.3">
      <c r="A11" s="140"/>
      <c r="B11" s="120"/>
      <c r="C11" s="51" t="s">
        <v>28</v>
      </c>
      <c r="D11" s="52"/>
      <c r="E11" s="53" t="s">
        <v>39</v>
      </c>
      <c r="F11" s="54">
        <v>1</v>
      </c>
      <c r="G11" s="55">
        <f t="shared" si="1"/>
        <v>0.3</v>
      </c>
      <c r="H11" s="83">
        <v>0.3</v>
      </c>
      <c r="I11" s="57"/>
      <c r="J11" s="57"/>
      <c r="K11" s="96"/>
      <c r="L11" s="113"/>
      <c r="M11" s="103">
        <v>0.6</v>
      </c>
      <c r="N11" s="96"/>
      <c r="O11" s="96"/>
      <c r="P11" s="96"/>
      <c r="Q11" s="78"/>
    </row>
    <row r="12" spans="1:17" ht="20.100000000000001" customHeight="1" x14ac:dyDescent="0.3">
      <c r="A12" s="140"/>
      <c r="B12" s="120"/>
      <c r="C12" s="51" t="s">
        <v>29</v>
      </c>
      <c r="D12" s="52"/>
      <c r="E12" s="53" t="s">
        <v>8</v>
      </c>
      <c r="F12" s="66">
        <v>1</v>
      </c>
      <c r="G12" s="55">
        <f t="shared" si="1"/>
        <v>0.8</v>
      </c>
      <c r="H12" s="83">
        <v>0.3</v>
      </c>
      <c r="I12" s="57">
        <v>0.5</v>
      </c>
      <c r="J12" s="57"/>
      <c r="K12" s="96"/>
      <c r="L12" s="113"/>
      <c r="M12" s="103"/>
      <c r="N12" s="96">
        <v>1</v>
      </c>
      <c r="O12" s="96"/>
      <c r="P12" s="96"/>
      <c r="Q12" s="78"/>
    </row>
    <row r="13" spans="1:17" ht="20.100000000000001" customHeight="1" x14ac:dyDescent="0.3">
      <c r="A13" s="140"/>
      <c r="B13" s="120" t="s">
        <v>34</v>
      </c>
      <c r="C13" s="51" t="s">
        <v>33</v>
      </c>
      <c r="D13" s="52"/>
      <c r="E13" s="53" t="s">
        <v>8</v>
      </c>
      <c r="F13" s="54">
        <v>1</v>
      </c>
      <c r="G13" s="55">
        <f t="shared" si="1"/>
        <v>1.5999999999999999</v>
      </c>
      <c r="H13" s="83">
        <v>0.3</v>
      </c>
      <c r="I13" s="57">
        <v>0.4</v>
      </c>
      <c r="J13" s="57">
        <v>0.6</v>
      </c>
      <c r="K13" s="96"/>
      <c r="L13" s="113">
        <v>0.3</v>
      </c>
      <c r="M13" s="103">
        <v>0.5</v>
      </c>
      <c r="N13" s="96">
        <v>0.4</v>
      </c>
      <c r="O13" s="96">
        <v>0.5</v>
      </c>
      <c r="P13" s="96">
        <v>0.3</v>
      </c>
      <c r="Q13" s="78">
        <v>0.6</v>
      </c>
    </row>
    <row r="14" spans="1:17" ht="20.100000000000001" customHeight="1" x14ac:dyDescent="0.3">
      <c r="A14" s="140"/>
      <c r="B14" s="120"/>
      <c r="C14" s="51" t="s">
        <v>35</v>
      </c>
      <c r="D14" s="52"/>
      <c r="E14" s="53" t="s">
        <v>8</v>
      </c>
      <c r="F14" s="54">
        <v>1</v>
      </c>
      <c r="G14" s="55">
        <f t="shared" si="1"/>
        <v>0.2</v>
      </c>
      <c r="H14" s="83"/>
      <c r="I14" s="57"/>
      <c r="J14" s="57"/>
      <c r="K14" s="96"/>
      <c r="L14" s="113">
        <v>0.2</v>
      </c>
      <c r="M14" s="103"/>
      <c r="N14" s="96"/>
      <c r="O14" s="96"/>
      <c r="P14" s="96"/>
      <c r="Q14" s="78">
        <v>0.3</v>
      </c>
    </row>
    <row r="15" spans="1:17" ht="20.100000000000001" hidden="1" customHeight="1" x14ac:dyDescent="0.3">
      <c r="A15" s="140"/>
      <c r="B15" s="120"/>
      <c r="C15" s="51" t="s">
        <v>36</v>
      </c>
      <c r="D15" s="52" t="s">
        <v>48</v>
      </c>
      <c r="E15" s="53" t="s">
        <v>8</v>
      </c>
      <c r="F15" s="66"/>
      <c r="G15" s="55" t="str">
        <f t="shared" si="1"/>
        <v/>
      </c>
      <c r="H15" s="83"/>
      <c r="I15" s="57"/>
      <c r="J15" s="57"/>
      <c r="K15" s="96"/>
      <c r="L15" s="113"/>
      <c r="M15" s="103"/>
      <c r="N15" s="96"/>
      <c r="O15" s="96"/>
      <c r="P15" s="96"/>
      <c r="Q15" s="78"/>
    </row>
    <row r="16" spans="1:17" ht="20.100000000000001" customHeight="1" x14ac:dyDescent="0.3">
      <c r="A16" s="140"/>
      <c r="B16" s="120"/>
      <c r="C16" s="51" t="s">
        <v>37</v>
      </c>
      <c r="D16" s="52"/>
      <c r="E16" s="53" t="s">
        <v>8</v>
      </c>
      <c r="F16" s="54">
        <v>1</v>
      </c>
      <c r="G16" s="55">
        <f t="shared" si="1"/>
        <v>0.3</v>
      </c>
      <c r="H16" s="83"/>
      <c r="I16" s="57"/>
      <c r="J16" s="57"/>
      <c r="K16" s="96"/>
      <c r="L16" s="113">
        <v>0.3</v>
      </c>
      <c r="M16" s="103"/>
      <c r="N16" s="96"/>
      <c r="O16" s="96"/>
      <c r="P16" s="96">
        <v>0.4</v>
      </c>
      <c r="Q16" s="78">
        <v>0.3</v>
      </c>
    </row>
    <row r="17" spans="1:17" ht="20.100000000000001" customHeight="1" x14ac:dyDescent="0.3">
      <c r="A17" s="140"/>
      <c r="B17" s="120"/>
      <c r="C17" s="51" t="s">
        <v>50</v>
      </c>
      <c r="D17" s="52"/>
      <c r="E17" s="53" t="s">
        <v>8</v>
      </c>
      <c r="F17" s="54">
        <v>1</v>
      </c>
      <c r="G17" s="55">
        <f t="shared" si="1"/>
        <v>1.5000000000000002</v>
      </c>
      <c r="H17" s="83">
        <v>0.5</v>
      </c>
      <c r="I17" s="57">
        <v>0.3</v>
      </c>
      <c r="J17" s="57"/>
      <c r="K17" s="96">
        <v>0.4</v>
      </c>
      <c r="L17" s="113">
        <v>0.3</v>
      </c>
      <c r="M17" s="103">
        <v>0.5</v>
      </c>
      <c r="N17" s="96"/>
      <c r="O17" s="96"/>
      <c r="P17" s="96">
        <v>0.6</v>
      </c>
      <c r="Q17" s="78">
        <v>0.5</v>
      </c>
    </row>
    <row r="18" spans="1:17" ht="20.45" customHeight="1" x14ac:dyDescent="0.3">
      <c r="A18" s="140"/>
      <c r="B18" s="120"/>
      <c r="C18" s="51" t="s">
        <v>38</v>
      </c>
      <c r="D18" s="52"/>
      <c r="E18" s="53" t="s">
        <v>8</v>
      </c>
      <c r="F18" s="66">
        <v>1</v>
      </c>
      <c r="G18" s="55">
        <f t="shared" si="1"/>
        <v>0.3</v>
      </c>
      <c r="H18" s="83"/>
      <c r="I18" s="57"/>
      <c r="J18" s="57"/>
      <c r="K18" s="96"/>
      <c r="L18" s="113">
        <v>0.3</v>
      </c>
      <c r="M18" s="103"/>
      <c r="N18" s="96"/>
      <c r="O18" s="96"/>
      <c r="P18" s="96"/>
      <c r="Q18" s="78">
        <v>0.6</v>
      </c>
    </row>
    <row r="19" spans="1:17" ht="20.100000000000001" hidden="1" customHeight="1" x14ac:dyDescent="0.3">
      <c r="A19" s="140"/>
      <c r="B19" s="121" t="s">
        <v>32</v>
      </c>
      <c r="C19" s="51" t="s">
        <v>46</v>
      </c>
      <c r="D19" s="51"/>
      <c r="E19" s="53" t="s">
        <v>8</v>
      </c>
      <c r="F19" s="66">
        <v>1</v>
      </c>
      <c r="G19" s="55" t="str">
        <f t="shared" si="1"/>
        <v/>
      </c>
      <c r="H19" s="83"/>
      <c r="I19" s="57"/>
      <c r="J19" s="57"/>
      <c r="K19" s="96"/>
      <c r="L19" s="113"/>
      <c r="M19" s="103"/>
      <c r="N19" s="96"/>
      <c r="O19" s="96"/>
      <c r="P19" s="96"/>
      <c r="Q19" s="78"/>
    </row>
    <row r="20" spans="1:17" ht="20.100000000000001" hidden="1" customHeight="1" x14ac:dyDescent="0.3">
      <c r="A20" s="140"/>
      <c r="B20" s="122"/>
      <c r="C20" s="51" t="s">
        <v>44</v>
      </c>
      <c r="D20" s="51"/>
      <c r="E20" s="53" t="s">
        <v>8</v>
      </c>
      <c r="F20" s="66">
        <v>1</v>
      </c>
      <c r="G20" s="55" t="str">
        <f t="shared" si="1"/>
        <v/>
      </c>
      <c r="H20" s="83"/>
      <c r="I20" s="57"/>
      <c r="J20" s="57"/>
      <c r="K20" s="96"/>
      <c r="L20" s="113"/>
      <c r="M20" s="103"/>
      <c r="N20" s="96"/>
      <c r="O20" s="96"/>
      <c r="P20" s="96"/>
      <c r="Q20" s="78"/>
    </row>
    <row r="21" spans="1:17" ht="20.100000000000001" hidden="1" customHeight="1" x14ac:dyDescent="0.3">
      <c r="A21" s="140"/>
      <c r="B21" s="122"/>
      <c r="C21" s="51" t="s">
        <v>45</v>
      </c>
      <c r="D21" s="52"/>
      <c r="E21" s="53" t="s">
        <v>8</v>
      </c>
      <c r="F21" s="66">
        <v>1</v>
      </c>
      <c r="G21" s="55" t="str">
        <f t="shared" si="1"/>
        <v/>
      </c>
      <c r="H21" s="83"/>
      <c r="I21" s="57"/>
      <c r="J21" s="57"/>
      <c r="K21" s="96"/>
      <c r="L21" s="113"/>
      <c r="M21" s="103"/>
      <c r="N21" s="96"/>
      <c r="O21" s="96"/>
      <c r="P21" s="96"/>
      <c r="Q21" s="78"/>
    </row>
    <row r="22" spans="1:17" ht="20.100000000000001" customHeight="1" x14ac:dyDescent="0.3">
      <c r="A22" s="140"/>
      <c r="B22" s="122"/>
      <c r="C22" s="51" t="s">
        <v>30</v>
      </c>
      <c r="D22" s="51"/>
      <c r="E22" s="53" t="s">
        <v>8</v>
      </c>
      <c r="F22" s="66">
        <v>1</v>
      </c>
      <c r="G22" s="55">
        <f t="shared" si="1"/>
        <v>1.1000000000000001</v>
      </c>
      <c r="H22" s="83"/>
      <c r="I22" s="57"/>
      <c r="J22" s="57">
        <v>1.1000000000000001</v>
      </c>
      <c r="K22" s="96"/>
      <c r="L22" s="113"/>
      <c r="M22" s="103"/>
      <c r="N22" s="96"/>
      <c r="O22" s="96"/>
      <c r="P22" s="96"/>
      <c r="Q22" s="78"/>
    </row>
    <row r="23" spans="1:17" ht="20.100000000000001" customHeight="1" x14ac:dyDescent="0.3">
      <c r="A23" s="140"/>
      <c r="B23" s="122"/>
      <c r="C23" s="51" t="s">
        <v>74</v>
      </c>
      <c r="D23" s="51"/>
      <c r="E23" s="53" t="s">
        <v>8</v>
      </c>
      <c r="F23" s="66">
        <v>0</v>
      </c>
      <c r="G23" s="55">
        <f t="shared" si="1"/>
        <v>0.4</v>
      </c>
      <c r="H23" s="83"/>
      <c r="I23" s="57">
        <v>0.4</v>
      </c>
      <c r="J23" s="57"/>
      <c r="K23" s="96"/>
      <c r="L23" s="113"/>
      <c r="M23" s="103"/>
      <c r="N23" s="96">
        <v>0.4</v>
      </c>
      <c r="O23" s="96"/>
      <c r="P23" s="96"/>
      <c r="Q23" s="78">
        <v>0.3</v>
      </c>
    </row>
    <row r="24" spans="1:17" ht="20.100000000000001" customHeight="1" x14ac:dyDescent="0.3">
      <c r="A24" s="140"/>
      <c r="B24" s="122"/>
      <c r="C24" s="51" t="s">
        <v>75</v>
      </c>
      <c r="D24" s="51"/>
      <c r="E24" s="53" t="s">
        <v>8</v>
      </c>
      <c r="F24" s="66">
        <v>0</v>
      </c>
      <c r="G24" s="55" t="str">
        <f t="shared" si="1"/>
        <v/>
      </c>
      <c r="H24" s="83"/>
      <c r="I24" s="57"/>
      <c r="J24" s="57"/>
      <c r="K24" s="96"/>
      <c r="L24" s="113"/>
      <c r="M24" s="103"/>
      <c r="N24" s="96"/>
      <c r="O24" s="96"/>
      <c r="P24" s="96">
        <v>0.6</v>
      </c>
      <c r="Q24" s="78">
        <v>0.3</v>
      </c>
    </row>
    <row r="25" spans="1:17" ht="20.100000000000001" hidden="1" customHeight="1" x14ac:dyDescent="0.3">
      <c r="A25" s="140"/>
      <c r="B25" s="122"/>
      <c r="C25" s="51" t="s">
        <v>43</v>
      </c>
      <c r="D25" s="52"/>
      <c r="E25" s="53" t="s">
        <v>8</v>
      </c>
      <c r="F25" s="66">
        <v>0</v>
      </c>
      <c r="G25" s="55" t="str">
        <f t="shared" si="1"/>
        <v/>
      </c>
      <c r="H25" s="83"/>
      <c r="I25" s="57"/>
      <c r="J25" s="57"/>
      <c r="K25" s="96"/>
      <c r="L25" s="113"/>
      <c r="M25" s="103"/>
      <c r="N25" s="96"/>
      <c r="O25" s="96"/>
      <c r="P25" s="96"/>
      <c r="Q25" s="78"/>
    </row>
    <row r="26" spans="1:17" ht="20.100000000000001" customHeight="1" x14ac:dyDescent="0.3">
      <c r="A26" s="140"/>
      <c r="B26" s="122"/>
      <c r="C26" s="51" t="s">
        <v>54</v>
      </c>
      <c r="D26" s="52"/>
      <c r="E26" s="53" t="s">
        <v>39</v>
      </c>
      <c r="F26" s="66">
        <v>1</v>
      </c>
      <c r="G26" s="55" t="str">
        <f t="shared" si="1"/>
        <v/>
      </c>
      <c r="H26" s="83"/>
      <c r="I26" s="57"/>
      <c r="J26" s="57"/>
      <c r="K26" s="96"/>
      <c r="L26" s="113"/>
      <c r="M26" s="103"/>
      <c r="N26" s="96"/>
      <c r="O26" s="96"/>
      <c r="P26" s="96"/>
      <c r="Q26" s="78"/>
    </row>
    <row r="27" spans="1:17" ht="25.5" x14ac:dyDescent="0.3">
      <c r="A27" s="140"/>
      <c r="B27" s="121" t="s">
        <v>47</v>
      </c>
      <c r="C27" s="108" t="s">
        <v>72</v>
      </c>
      <c r="D27" s="109" t="s">
        <v>71</v>
      </c>
      <c r="E27" s="53" t="s">
        <v>8</v>
      </c>
      <c r="F27" s="66">
        <v>1</v>
      </c>
      <c r="G27" s="55">
        <f t="shared" si="1"/>
        <v>0.2</v>
      </c>
      <c r="H27" s="83"/>
      <c r="I27" s="57">
        <v>0.2</v>
      </c>
      <c r="J27" s="57"/>
      <c r="K27" s="96"/>
      <c r="L27" s="113"/>
      <c r="M27" s="103"/>
      <c r="N27" s="96"/>
      <c r="O27" s="96"/>
      <c r="P27" s="96"/>
      <c r="Q27" s="78"/>
    </row>
    <row r="28" spans="1:17" ht="25.5" x14ac:dyDescent="0.3">
      <c r="A28" s="140"/>
      <c r="B28" s="122"/>
      <c r="C28" s="108" t="s">
        <v>82</v>
      </c>
      <c r="D28" s="109" t="s">
        <v>71</v>
      </c>
      <c r="E28" s="53" t="s">
        <v>8</v>
      </c>
      <c r="F28" s="66">
        <v>1</v>
      </c>
      <c r="G28" s="55">
        <f t="shared" si="1"/>
        <v>0.1</v>
      </c>
      <c r="H28" s="83"/>
      <c r="I28" s="57">
        <v>0.1</v>
      </c>
      <c r="J28" s="57"/>
      <c r="K28" s="96"/>
      <c r="L28" s="113"/>
      <c r="M28" s="103"/>
      <c r="N28" s="96"/>
      <c r="O28" s="96"/>
      <c r="P28" s="96"/>
      <c r="Q28" s="78"/>
    </row>
    <row r="29" spans="1:17" ht="25.5" x14ac:dyDescent="0.3">
      <c r="A29" s="140"/>
      <c r="B29" s="122"/>
      <c r="C29" s="108" t="s">
        <v>78</v>
      </c>
      <c r="D29" s="109" t="s">
        <v>73</v>
      </c>
      <c r="E29" s="53" t="s">
        <v>8</v>
      </c>
      <c r="F29" s="66">
        <v>1</v>
      </c>
      <c r="G29" s="55">
        <f t="shared" si="1"/>
        <v>0.2</v>
      </c>
      <c r="H29" s="83"/>
      <c r="I29" s="57">
        <v>0.2</v>
      </c>
      <c r="J29" s="57"/>
      <c r="K29" s="96"/>
      <c r="L29" s="113"/>
      <c r="M29" s="103"/>
      <c r="N29" s="96"/>
      <c r="O29" s="96"/>
      <c r="P29" s="96"/>
      <c r="Q29" s="78"/>
    </row>
    <row r="30" spans="1:17" ht="16.5" hidden="1" customHeight="1" x14ac:dyDescent="0.3">
      <c r="A30" s="140"/>
      <c r="B30" s="122"/>
      <c r="C30" s="64"/>
      <c r="D30" s="65"/>
      <c r="E30" s="53"/>
      <c r="F30" s="66"/>
      <c r="G30" s="55" t="str">
        <f t="shared" si="1"/>
        <v/>
      </c>
      <c r="H30" s="84"/>
      <c r="I30" s="57"/>
      <c r="J30" s="58"/>
      <c r="K30" s="97"/>
      <c r="L30" s="114"/>
      <c r="M30" s="104"/>
      <c r="N30" s="97"/>
      <c r="O30" s="97"/>
      <c r="P30" s="97"/>
      <c r="Q30" s="79"/>
    </row>
    <row r="31" spans="1:17" ht="25.5" x14ac:dyDescent="0.3">
      <c r="A31" s="140"/>
      <c r="B31" s="158"/>
      <c r="C31" s="64" t="s">
        <v>96</v>
      </c>
      <c r="D31" s="65" t="s">
        <v>97</v>
      </c>
      <c r="E31" s="53" t="s">
        <v>8</v>
      </c>
      <c r="F31" s="66">
        <v>1</v>
      </c>
      <c r="G31" s="55"/>
      <c r="H31" s="84"/>
      <c r="I31" s="57"/>
      <c r="J31" s="58"/>
      <c r="K31" s="97">
        <v>0.2</v>
      </c>
      <c r="L31" s="114"/>
      <c r="M31" s="104"/>
      <c r="N31" s="97"/>
      <c r="O31" s="97"/>
      <c r="P31" s="97"/>
      <c r="Q31" s="79"/>
    </row>
    <row r="32" spans="1:17" ht="25.5" x14ac:dyDescent="0.3">
      <c r="A32" s="140"/>
      <c r="B32" s="142" t="s">
        <v>51</v>
      </c>
      <c r="C32" s="62" t="s">
        <v>63</v>
      </c>
      <c r="D32" s="47" t="s">
        <v>62</v>
      </c>
      <c r="E32" s="53" t="s">
        <v>8</v>
      </c>
      <c r="F32" s="66">
        <v>1</v>
      </c>
      <c r="G32" s="55">
        <f t="shared" si="1"/>
        <v>0.2</v>
      </c>
      <c r="H32" s="83"/>
      <c r="I32" s="57">
        <v>0.2</v>
      </c>
      <c r="J32" s="57"/>
      <c r="K32" s="96"/>
      <c r="L32" s="113"/>
      <c r="M32" s="103"/>
      <c r="N32" s="96"/>
      <c r="O32" s="96"/>
      <c r="P32" s="96"/>
      <c r="Q32" s="78"/>
    </row>
    <row r="33" spans="1:17" x14ac:dyDescent="0.3">
      <c r="A33" s="140"/>
      <c r="B33" s="143"/>
      <c r="C33" s="62" t="s">
        <v>65</v>
      </c>
      <c r="D33" s="65" t="s">
        <v>61</v>
      </c>
      <c r="E33" s="53" t="s">
        <v>8</v>
      </c>
      <c r="F33" s="66">
        <v>1</v>
      </c>
      <c r="G33" s="55">
        <f t="shared" si="1"/>
        <v>0.60000000000000009</v>
      </c>
      <c r="H33" s="83"/>
      <c r="I33" s="57"/>
      <c r="J33" s="57"/>
      <c r="K33" s="96">
        <v>0.4</v>
      </c>
      <c r="L33" s="114">
        <v>0.2</v>
      </c>
      <c r="M33" s="104"/>
      <c r="N33" s="97"/>
      <c r="O33" s="97"/>
      <c r="P33" s="97"/>
      <c r="Q33" s="79"/>
    </row>
    <row r="34" spans="1:17" x14ac:dyDescent="0.3">
      <c r="A34" s="140"/>
      <c r="B34" s="143"/>
      <c r="C34" s="47" t="s">
        <v>66</v>
      </c>
      <c r="D34" s="65" t="s">
        <v>69</v>
      </c>
      <c r="E34" s="53" t="s">
        <v>8</v>
      </c>
      <c r="F34" s="66">
        <v>1</v>
      </c>
      <c r="G34" s="55">
        <f t="shared" si="1"/>
        <v>0.4</v>
      </c>
      <c r="H34" s="84">
        <v>0.4</v>
      </c>
      <c r="I34" s="58"/>
      <c r="J34" s="58"/>
      <c r="K34" s="97"/>
      <c r="L34" s="113"/>
      <c r="M34" s="103"/>
      <c r="N34" s="96"/>
      <c r="O34" s="96"/>
      <c r="P34" s="96"/>
      <c r="Q34" s="78"/>
    </row>
    <row r="35" spans="1:17" x14ac:dyDescent="0.3">
      <c r="A35" s="140"/>
      <c r="B35" s="143"/>
      <c r="C35" s="47" t="s">
        <v>67</v>
      </c>
      <c r="D35" s="65" t="s">
        <v>61</v>
      </c>
      <c r="E35" s="53" t="s">
        <v>8</v>
      </c>
      <c r="F35" s="66">
        <v>1</v>
      </c>
      <c r="G35" s="55" t="str">
        <f t="shared" ref="G35:G55" si="2">IF(SUM(H35:L35)=0,"",SUM(H35:L35))</f>
        <v/>
      </c>
      <c r="H35" s="83"/>
      <c r="I35" s="57"/>
      <c r="J35" s="57"/>
      <c r="K35" s="96"/>
      <c r="L35" s="114"/>
      <c r="M35" s="104"/>
      <c r="N35" s="97"/>
      <c r="O35" s="97"/>
      <c r="P35" s="97"/>
      <c r="Q35" s="79"/>
    </row>
    <row r="36" spans="1:17" x14ac:dyDescent="0.3">
      <c r="A36" s="140"/>
      <c r="B36" s="143"/>
      <c r="C36" s="47" t="s">
        <v>68</v>
      </c>
      <c r="D36" s="65" t="s">
        <v>61</v>
      </c>
      <c r="E36" s="53" t="s">
        <v>8</v>
      </c>
      <c r="F36" s="66">
        <v>1</v>
      </c>
      <c r="G36" s="55">
        <f t="shared" si="2"/>
        <v>0.2</v>
      </c>
      <c r="H36" s="83"/>
      <c r="I36" s="57">
        <v>0.2</v>
      </c>
      <c r="J36" s="57"/>
      <c r="K36" s="96"/>
      <c r="L36" s="113"/>
      <c r="M36" s="103"/>
      <c r="N36" s="96"/>
      <c r="O36" s="96"/>
      <c r="P36" s="96"/>
      <c r="Q36" s="78"/>
    </row>
    <row r="37" spans="1:17" x14ac:dyDescent="0.3">
      <c r="A37" s="140"/>
      <c r="B37" s="143"/>
      <c r="C37" s="62" t="s">
        <v>76</v>
      </c>
      <c r="D37" s="65" t="s">
        <v>69</v>
      </c>
      <c r="E37" s="53" t="s">
        <v>8</v>
      </c>
      <c r="F37" s="66">
        <v>1</v>
      </c>
      <c r="G37" s="55">
        <f t="shared" si="2"/>
        <v>0.2</v>
      </c>
      <c r="H37" s="83"/>
      <c r="I37" s="57">
        <v>0.2</v>
      </c>
      <c r="J37" s="57"/>
      <c r="K37" s="96"/>
      <c r="L37" s="113"/>
      <c r="M37" s="103"/>
      <c r="N37" s="96"/>
      <c r="O37" s="96"/>
      <c r="P37" s="96"/>
      <c r="Q37" s="78"/>
    </row>
    <row r="38" spans="1:17" ht="25.5" x14ac:dyDescent="0.3">
      <c r="A38" s="140"/>
      <c r="B38" s="143"/>
      <c r="C38" s="62" t="s">
        <v>79</v>
      </c>
      <c r="D38" s="65" t="s">
        <v>61</v>
      </c>
      <c r="E38" s="53" t="s">
        <v>8</v>
      </c>
      <c r="F38" s="66">
        <v>1</v>
      </c>
      <c r="G38" s="55">
        <f t="shared" si="2"/>
        <v>0.2</v>
      </c>
      <c r="H38" s="83">
        <v>0.2</v>
      </c>
      <c r="I38" s="57"/>
      <c r="J38" s="57"/>
      <c r="K38" s="96"/>
      <c r="L38" s="113"/>
      <c r="M38" s="103"/>
      <c r="N38" s="96"/>
      <c r="O38" s="96"/>
      <c r="P38" s="96"/>
      <c r="Q38" s="78"/>
    </row>
    <row r="39" spans="1:17" ht="16.5" hidden="1" customHeight="1" x14ac:dyDescent="0.3">
      <c r="A39" s="140"/>
      <c r="B39" s="143"/>
      <c r="C39" s="62"/>
      <c r="D39" s="63"/>
      <c r="E39" s="53" t="s">
        <v>8</v>
      </c>
      <c r="F39" s="66"/>
      <c r="G39" s="55" t="str">
        <f t="shared" si="2"/>
        <v/>
      </c>
      <c r="H39" s="83"/>
      <c r="I39" s="57"/>
      <c r="J39" s="57"/>
      <c r="K39" s="96"/>
      <c r="L39" s="113"/>
      <c r="M39" s="103"/>
      <c r="N39" s="96"/>
      <c r="O39" s="96"/>
      <c r="P39" s="96"/>
      <c r="Q39" s="78"/>
    </row>
    <row r="40" spans="1:17" ht="16.5" hidden="1" customHeight="1" x14ac:dyDescent="0.3">
      <c r="A40" s="140"/>
      <c r="B40" s="143"/>
      <c r="C40" s="47"/>
      <c r="D40" s="23"/>
      <c r="E40" s="53" t="s">
        <v>8</v>
      </c>
      <c r="F40" s="66"/>
      <c r="G40" s="55" t="str">
        <f t="shared" si="2"/>
        <v/>
      </c>
      <c r="H40" s="84"/>
      <c r="I40" s="58"/>
      <c r="J40" s="58"/>
      <c r="K40" s="97"/>
      <c r="L40" s="114"/>
      <c r="M40" s="104"/>
      <c r="N40" s="97"/>
      <c r="O40" s="97"/>
      <c r="P40" s="97"/>
      <c r="Q40" s="79"/>
    </row>
    <row r="41" spans="1:17" ht="25.5" x14ac:dyDescent="0.3">
      <c r="A41" s="140"/>
      <c r="B41" s="143"/>
      <c r="C41" s="47" t="s">
        <v>80</v>
      </c>
      <c r="D41" s="65" t="s">
        <v>61</v>
      </c>
      <c r="E41" s="53" t="s">
        <v>8</v>
      </c>
      <c r="F41" s="66">
        <v>1</v>
      </c>
      <c r="G41" s="55">
        <f t="shared" si="2"/>
        <v>0.1</v>
      </c>
      <c r="H41" s="84"/>
      <c r="I41" s="58">
        <v>0.1</v>
      </c>
      <c r="J41" s="58"/>
      <c r="K41" s="97"/>
      <c r="L41" s="114"/>
      <c r="M41" s="104"/>
      <c r="N41" s="97"/>
      <c r="O41" s="97"/>
      <c r="P41" s="97"/>
      <c r="Q41" s="79"/>
    </row>
    <row r="42" spans="1:17" ht="25.5" x14ac:dyDescent="0.3">
      <c r="A42" s="140"/>
      <c r="B42" s="143"/>
      <c r="C42" s="47" t="s">
        <v>81</v>
      </c>
      <c r="D42" s="65" t="s">
        <v>61</v>
      </c>
      <c r="E42" s="53" t="s">
        <v>8</v>
      </c>
      <c r="F42" s="66">
        <v>1</v>
      </c>
      <c r="G42" s="55">
        <f t="shared" si="2"/>
        <v>0.1</v>
      </c>
      <c r="H42" s="84"/>
      <c r="I42" s="58">
        <v>0.1</v>
      </c>
      <c r="J42" s="58"/>
      <c r="K42" s="97"/>
      <c r="L42" s="114"/>
      <c r="M42" s="104"/>
      <c r="N42" s="97"/>
      <c r="O42" s="97"/>
      <c r="P42" s="97"/>
      <c r="Q42" s="79"/>
    </row>
    <row r="43" spans="1:17" x14ac:dyDescent="0.3">
      <c r="A43" s="140"/>
      <c r="B43" s="143"/>
      <c r="C43" s="47" t="s">
        <v>83</v>
      </c>
      <c r="D43" s="65" t="s">
        <v>73</v>
      </c>
      <c r="E43" s="53" t="s">
        <v>8</v>
      </c>
      <c r="F43" s="66">
        <v>1</v>
      </c>
      <c r="G43" s="55">
        <f t="shared" si="2"/>
        <v>0.6</v>
      </c>
      <c r="H43" s="84"/>
      <c r="I43" s="58"/>
      <c r="J43" s="58"/>
      <c r="K43" s="97">
        <v>0.3</v>
      </c>
      <c r="L43" s="114">
        <v>0.3</v>
      </c>
      <c r="M43" s="104"/>
      <c r="N43" s="97"/>
      <c r="O43" s="97"/>
      <c r="P43" s="97"/>
      <c r="Q43" s="79"/>
    </row>
    <row r="44" spans="1:17" ht="25.5" x14ac:dyDescent="0.3">
      <c r="A44" s="140"/>
      <c r="B44" s="143"/>
      <c r="C44" s="47" t="s">
        <v>84</v>
      </c>
      <c r="D44" s="65" t="s">
        <v>85</v>
      </c>
      <c r="E44" s="53" t="s">
        <v>8</v>
      </c>
      <c r="F44" s="66">
        <v>0</v>
      </c>
      <c r="G44" s="55"/>
      <c r="H44" s="84"/>
      <c r="I44" s="58"/>
      <c r="J44" s="58"/>
      <c r="K44" s="97"/>
      <c r="L44" s="114"/>
      <c r="M44" s="104"/>
      <c r="N44" s="97"/>
      <c r="O44" s="97">
        <v>0.5</v>
      </c>
      <c r="P44" s="97"/>
      <c r="Q44" s="79"/>
    </row>
    <row r="45" spans="1:17" ht="25.5" x14ac:dyDescent="0.3">
      <c r="A45" s="140"/>
      <c r="B45" s="143"/>
      <c r="C45" s="47" t="s">
        <v>86</v>
      </c>
      <c r="D45" s="65" t="s">
        <v>61</v>
      </c>
      <c r="E45" s="53" t="s">
        <v>8</v>
      </c>
      <c r="F45" s="66">
        <v>0.5</v>
      </c>
      <c r="G45" s="55"/>
      <c r="H45" s="84"/>
      <c r="I45" s="58"/>
      <c r="J45" s="58">
        <v>0.5</v>
      </c>
      <c r="K45" s="97"/>
      <c r="L45" s="114"/>
      <c r="M45" s="104"/>
      <c r="N45" s="97">
        <v>0.4</v>
      </c>
      <c r="O45" s="97"/>
      <c r="P45" s="97"/>
      <c r="Q45" s="79"/>
    </row>
    <row r="46" spans="1:17" ht="25.5" x14ac:dyDescent="0.3">
      <c r="A46" s="140"/>
      <c r="B46" s="143"/>
      <c r="C46" s="47" t="s">
        <v>87</v>
      </c>
      <c r="D46" s="65" t="s">
        <v>89</v>
      </c>
      <c r="E46" s="53" t="s">
        <v>8</v>
      </c>
      <c r="F46" s="66">
        <v>1</v>
      </c>
      <c r="G46" s="55"/>
      <c r="H46" s="84"/>
      <c r="I46" s="58"/>
      <c r="J46" s="58"/>
      <c r="K46" s="97">
        <v>0.3</v>
      </c>
      <c r="L46" s="114"/>
      <c r="M46" s="104"/>
      <c r="N46" s="97"/>
      <c r="O46" s="97"/>
      <c r="P46" s="97"/>
      <c r="Q46" s="79"/>
    </row>
    <row r="47" spans="1:17" ht="25.5" x14ac:dyDescent="0.3">
      <c r="A47" s="140"/>
      <c r="B47" s="143"/>
      <c r="C47" s="47" t="s">
        <v>88</v>
      </c>
      <c r="D47" s="65" t="s">
        <v>89</v>
      </c>
      <c r="E47" s="53" t="s">
        <v>8</v>
      </c>
      <c r="F47" s="66">
        <v>1</v>
      </c>
      <c r="G47" s="55"/>
      <c r="H47" s="84"/>
      <c r="I47" s="58"/>
      <c r="J47" s="58"/>
      <c r="K47" s="97">
        <v>0.3</v>
      </c>
      <c r="L47" s="114"/>
      <c r="M47" s="104"/>
      <c r="N47" s="97"/>
      <c r="O47" s="97"/>
      <c r="P47" s="97"/>
      <c r="Q47" s="79"/>
    </row>
    <row r="48" spans="1:17" x14ac:dyDescent="0.3">
      <c r="A48" s="140"/>
      <c r="B48" s="143"/>
      <c r="C48" s="47" t="s">
        <v>90</v>
      </c>
      <c r="D48" s="65" t="s">
        <v>61</v>
      </c>
      <c r="E48" s="53" t="s">
        <v>8</v>
      </c>
      <c r="F48" s="66">
        <v>0.5</v>
      </c>
      <c r="G48" s="55"/>
      <c r="H48" s="84"/>
      <c r="I48" s="58"/>
      <c r="J48" s="58"/>
      <c r="K48" s="97">
        <v>0.3</v>
      </c>
      <c r="L48" s="114"/>
      <c r="M48" s="104"/>
      <c r="N48" s="97"/>
      <c r="O48" s="97">
        <v>0.5</v>
      </c>
      <c r="P48" s="97"/>
      <c r="Q48" s="79"/>
    </row>
    <row r="49" spans="1:17" x14ac:dyDescent="0.3">
      <c r="A49" s="140"/>
      <c r="B49" s="143"/>
      <c r="C49" s="47" t="s">
        <v>91</v>
      </c>
      <c r="D49" s="65" t="s">
        <v>92</v>
      </c>
      <c r="E49" s="53" t="s">
        <v>8</v>
      </c>
      <c r="F49" s="66">
        <v>0</v>
      </c>
      <c r="G49" s="55" t="str">
        <f t="shared" si="2"/>
        <v/>
      </c>
      <c r="H49" s="84"/>
      <c r="I49" s="58"/>
      <c r="J49" s="58"/>
      <c r="K49" s="97"/>
      <c r="L49" s="114"/>
      <c r="M49" s="104"/>
      <c r="N49" s="97"/>
      <c r="O49" s="97"/>
      <c r="P49" s="97"/>
      <c r="Q49" s="79"/>
    </row>
    <row r="50" spans="1:17" ht="25.5" x14ac:dyDescent="0.3">
      <c r="A50" s="140"/>
      <c r="B50" s="143"/>
      <c r="C50" s="47" t="s">
        <v>93</v>
      </c>
      <c r="D50" s="65" t="s">
        <v>94</v>
      </c>
      <c r="E50" s="53" t="s">
        <v>95</v>
      </c>
      <c r="F50" s="66">
        <v>1</v>
      </c>
      <c r="G50" s="55"/>
      <c r="H50" s="84"/>
      <c r="I50" s="58"/>
      <c r="J50" s="58"/>
      <c r="K50" s="97">
        <v>0.4</v>
      </c>
      <c r="L50" s="114"/>
      <c r="M50" s="104"/>
      <c r="N50" s="97"/>
      <c r="O50" s="97"/>
      <c r="P50" s="97"/>
      <c r="Q50" s="79"/>
    </row>
    <row r="51" spans="1:17" x14ac:dyDescent="0.3">
      <c r="A51" s="140"/>
      <c r="B51" s="143"/>
      <c r="C51" s="47" t="s">
        <v>98</v>
      </c>
      <c r="D51" s="65" t="s">
        <v>61</v>
      </c>
      <c r="E51" s="53" t="s">
        <v>95</v>
      </c>
      <c r="F51" s="66">
        <v>0.5</v>
      </c>
      <c r="G51" s="55"/>
      <c r="H51" s="84"/>
      <c r="I51" s="58"/>
      <c r="J51" s="58"/>
      <c r="K51" s="97"/>
      <c r="L51" s="114">
        <v>0.3</v>
      </c>
      <c r="M51" s="104"/>
      <c r="N51" s="97"/>
      <c r="O51" s="97">
        <v>0.4</v>
      </c>
      <c r="P51" s="97"/>
      <c r="Q51" s="79"/>
    </row>
    <row r="52" spans="1:17" x14ac:dyDescent="0.3">
      <c r="A52" s="140"/>
      <c r="B52" s="143"/>
      <c r="C52" s="47" t="s">
        <v>99</v>
      </c>
      <c r="D52" s="65" t="s">
        <v>100</v>
      </c>
      <c r="E52" s="53" t="s">
        <v>95</v>
      </c>
      <c r="F52" s="66">
        <v>0.2</v>
      </c>
      <c r="G52" s="55"/>
      <c r="H52" s="84"/>
      <c r="I52" s="58"/>
      <c r="J52" s="58"/>
      <c r="K52" s="97"/>
      <c r="L52" s="114">
        <v>0.1</v>
      </c>
      <c r="M52" s="104">
        <v>0.3</v>
      </c>
      <c r="N52" s="97"/>
      <c r="O52" s="97"/>
      <c r="P52" s="97"/>
      <c r="Q52" s="79"/>
    </row>
    <row r="53" spans="1:17" x14ac:dyDescent="0.3">
      <c r="A53" s="140"/>
      <c r="B53" s="143"/>
      <c r="C53" s="47"/>
      <c r="D53" s="65"/>
      <c r="E53" s="53"/>
      <c r="F53" s="66"/>
      <c r="G53" s="55"/>
      <c r="H53" s="84"/>
      <c r="I53" s="58"/>
      <c r="J53" s="58"/>
      <c r="K53" s="97"/>
      <c r="L53" s="114"/>
      <c r="M53" s="104"/>
      <c r="N53" s="97"/>
      <c r="O53" s="97"/>
      <c r="P53" s="97"/>
      <c r="Q53" s="79"/>
    </row>
    <row r="54" spans="1:17" x14ac:dyDescent="0.3">
      <c r="A54" s="140"/>
      <c r="B54" s="143"/>
      <c r="C54" s="47"/>
      <c r="D54" s="65"/>
      <c r="E54" s="53"/>
      <c r="F54" s="66"/>
      <c r="G54" s="55"/>
      <c r="H54" s="84"/>
      <c r="I54" s="58"/>
      <c r="J54" s="58"/>
      <c r="K54" s="97"/>
      <c r="L54" s="114"/>
      <c r="M54" s="104"/>
      <c r="N54" s="97"/>
      <c r="O54" s="97"/>
      <c r="P54" s="97"/>
      <c r="Q54" s="79"/>
    </row>
    <row r="55" spans="1:17" x14ac:dyDescent="0.3">
      <c r="A55" s="140"/>
      <c r="B55" s="144"/>
      <c r="C55" s="47"/>
      <c r="D55" s="65"/>
      <c r="E55" s="53"/>
      <c r="F55" s="66"/>
      <c r="G55" s="55" t="str">
        <f t="shared" si="2"/>
        <v/>
      </c>
      <c r="H55" s="84"/>
      <c r="I55" s="58"/>
      <c r="J55" s="58"/>
      <c r="K55" s="97"/>
      <c r="L55" s="114"/>
      <c r="M55" s="104"/>
      <c r="N55" s="97"/>
      <c r="O55" s="97"/>
      <c r="P55" s="97"/>
      <c r="Q55" s="79"/>
    </row>
    <row r="56" spans="1:17" ht="29.45" hidden="1" customHeight="1" x14ac:dyDescent="0.3">
      <c r="A56" s="140"/>
      <c r="B56" s="157" t="s">
        <v>55</v>
      </c>
      <c r="C56" s="62"/>
      <c r="D56" s="63"/>
      <c r="E56" s="53"/>
      <c r="F56" s="66"/>
      <c r="G56" s="55" t="str">
        <f t="shared" si="1"/>
        <v/>
      </c>
      <c r="H56" s="83"/>
      <c r="I56" s="57"/>
      <c r="J56" s="57"/>
      <c r="K56" s="96"/>
      <c r="L56" s="113"/>
      <c r="M56" s="103"/>
      <c r="N56" s="96"/>
      <c r="O56" s="96"/>
      <c r="P56" s="96"/>
      <c r="Q56" s="78"/>
    </row>
    <row r="57" spans="1:17" hidden="1" x14ac:dyDescent="0.3">
      <c r="A57" s="140"/>
      <c r="B57" s="143"/>
      <c r="C57" s="47"/>
      <c r="D57" s="23"/>
      <c r="E57" s="53"/>
      <c r="F57" s="66"/>
      <c r="G57" s="55" t="str">
        <f t="shared" si="1"/>
        <v/>
      </c>
      <c r="H57" s="83"/>
      <c r="I57" s="57"/>
      <c r="J57" s="57"/>
      <c r="K57" s="96"/>
      <c r="L57" s="113"/>
      <c r="M57" s="103"/>
      <c r="N57" s="96"/>
      <c r="O57" s="96"/>
      <c r="P57" s="96"/>
      <c r="Q57" s="78"/>
    </row>
    <row r="58" spans="1:17" ht="31.5" hidden="1" customHeight="1" x14ac:dyDescent="0.3">
      <c r="A58" s="141"/>
      <c r="B58" s="144"/>
      <c r="C58" s="62"/>
      <c r="D58" s="23"/>
      <c r="E58" s="89"/>
      <c r="F58" s="66"/>
      <c r="G58" s="55" t="str">
        <f t="shared" si="1"/>
        <v/>
      </c>
      <c r="H58" s="84"/>
      <c r="I58" s="58"/>
      <c r="J58" s="58"/>
      <c r="K58" s="97"/>
      <c r="L58" s="114"/>
      <c r="M58" s="104"/>
      <c r="N58" s="97"/>
      <c r="O58" s="97"/>
      <c r="P58" s="97"/>
      <c r="Q58" s="79"/>
    </row>
    <row r="59" spans="1:17" x14ac:dyDescent="0.3">
      <c r="A59" s="145" t="s">
        <v>17</v>
      </c>
      <c r="B59" s="92" t="s">
        <v>77</v>
      </c>
      <c r="C59" s="48"/>
      <c r="D59" s="25"/>
      <c r="E59" s="27" t="s">
        <v>64</v>
      </c>
      <c r="F59" s="12">
        <v>1</v>
      </c>
      <c r="G59" s="28">
        <f t="shared" ref="G59:G61" si="3">IF(SUM(H59:L59)=0,"",SUM(H59:L59))</f>
        <v>0.4</v>
      </c>
      <c r="H59" s="86">
        <v>0.4</v>
      </c>
      <c r="I59" s="59"/>
      <c r="J59" s="59"/>
      <c r="K59" s="98"/>
      <c r="L59" s="115"/>
      <c r="M59" s="105"/>
      <c r="N59" s="98"/>
      <c r="O59" s="98"/>
      <c r="P59" s="98"/>
      <c r="Q59" s="80">
        <v>0.4</v>
      </c>
    </row>
    <row r="60" spans="1:17" x14ac:dyDescent="0.3">
      <c r="A60" s="146"/>
      <c r="B60" s="88" t="s">
        <v>58</v>
      </c>
      <c r="C60" s="48"/>
      <c r="D60" s="25"/>
      <c r="E60" s="27" t="s">
        <v>10</v>
      </c>
      <c r="F60" s="26">
        <v>1</v>
      </c>
      <c r="G60" s="28">
        <f t="shared" si="3"/>
        <v>0.8</v>
      </c>
      <c r="H60" s="86"/>
      <c r="I60" s="59">
        <v>0.3</v>
      </c>
      <c r="J60" s="59">
        <v>0.3</v>
      </c>
      <c r="K60" s="98"/>
      <c r="L60" s="115">
        <v>0.2</v>
      </c>
      <c r="M60" s="105"/>
      <c r="N60" s="98"/>
      <c r="O60" s="98">
        <v>0.2</v>
      </c>
      <c r="P60" s="98"/>
      <c r="Q60" s="80"/>
    </row>
    <row r="61" spans="1:17" ht="20.100000000000001" customHeight="1" x14ac:dyDescent="0.3">
      <c r="A61" s="146"/>
      <c r="B61" s="73" t="s">
        <v>40</v>
      </c>
      <c r="C61" s="48"/>
      <c r="D61" s="25"/>
      <c r="E61" s="27" t="s">
        <v>10</v>
      </c>
      <c r="F61" s="26">
        <v>1</v>
      </c>
      <c r="G61" s="28">
        <f t="shared" si="3"/>
        <v>1.4</v>
      </c>
      <c r="H61" s="86">
        <v>0.3</v>
      </c>
      <c r="I61" s="29">
        <v>0.3</v>
      </c>
      <c r="J61" s="29">
        <v>0.3</v>
      </c>
      <c r="K61" s="98">
        <v>0.2</v>
      </c>
      <c r="L61" s="115">
        <v>0.3</v>
      </c>
      <c r="M61" s="105">
        <v>0.3</v>
      </c>
      <c r="N61" s="98">
        <v>0.3</v>
      </c>
      <c r="O61" s="98">
        <v>0.3</v>
      </c>
      <c r="P61" s="98">
        <v>0.3</v>
      </c>
      <c r="Q61" s="80">
        <v>0.2</v>
      </c>
    </row>
    <row r="62" spans="1:17" ht="20.100000000000001" customHeight="1" x14ac:dyDescent="0.3">
      <c r="A62" s="146"/>
      <c r="B62" s="24" t="s">
        <v>41</v>
      </c>
      <c r="C62" s="48"/>
      <c r="D62" s="25"/>
      <c r="E62" s="27" t="s">
        <v>10</v>
      </c>
      <c r="F62" s="26">
        <v>1</v>
      </c>
      <c r="G62" s="28">
        <f t="shared" ref="G62:G71" si="4">IF(SUM(H62:L62)=0,"",SUM(H62:L62))</f>
        <v>1.4</v>
      </c>
      <c r="H62" s="86">
        <v>0.3</v>
      </c>
      <c r="I62" s="29">
        <v>0.3</v>
      </c>
      <c r="J62" s="29">
        <v>0.3</v>
      </c>
      <c r="K62" s="98">
        <v>0.2</v>
      </c>
      <c r="L62" s="115">
        <v>0.3</v>
      </c>
      <c r="M62" s="105">
        <v>0.3</v>
      </c>
      <c r="N62" s="98">
        <v>0.3</v>
      </c>
      <c r="O62" s="98">
        <v>0.3</v>
      </c>
      <c r="P62" s="98">
        <v>0.3</v>
      </c>
      <c r="Q62" s="80">
        <v>0.2</v>
      </c>
    </row>
    <row r="63" spans="1:17" ht="20.100000000000001" customHeight="1" x14ac:dyDescent="0.3">
      <c r="A63" s="146"/>
      <c r="B63" s="24" t="s">
        <v>49</v>
      </c>
      <c r="C63" s="48"/>
      <c r="D63" s="25"/>
      <c r="E63" s="27" t="s">
        <v>18</v>
      </c>
      <c r="F63" s="26">
        <v>1</v>
      </c>
      <c r="G63" s="28">
        <f t="shared" si="4"/>
        <v>1.4</v>
      </c>
      <c r="H63" s="86">
        <v>0.3</v>
      </c>
      <c r="I63" s="29">
        <v>0.3</v>
      </c>
      <c r="J63" s="29">
        <v>0.3</v>
      </c>
      <c r="K63" s="98">
        <v>0.3</v>
      </c>
      <c r="L63" s="115">
        <v>0.2</v>
      </c>
      <c r="M63" s="105">
        <v>0.3</v>
      </c>
      <c r="N63" s="98">
        <v>0.3</v>
      </c>
      <c r="O63" s="98">
        <v>0.3</v>
      </c>
      <c r="P63" s="98">
        <v>0.3</v>
      </c>
      <c r="Q63" s="80">
        <v>0.2</v>
      </c>
    </row>
    <row r="64" spans="1:17" ht="20.100000000000001" customHeight="1" x14ac:dyDescent="0.3">
      <c r="A64" s="146"/>
      <c r="B64" s="24" t="s">
        <v>52</v>
      </c>
      <c r="C64" s="48"/>
      <c r="D64" s="25"/>
      <c r="E64" s="27" t="s">
        <v>10</v>
      </c>
      <c r="F64" s="26">
        <v>1</v>
      </c>
      <c r="G64" s="28">
        <f t="shared" si="4"/>
        <v>0.5</v>
      </c>
      <c r="H64" s="85"/>
      <c r="I64" s="59"/>
      <c r="J64" s="59"/>
      <c r="K64" s="98">
        <v>0.2</v>
      </c>
      <c r="L64" s="115">
        <v>0.3</v>
      </c>
      <c r="M64" s="106">
        <v>0.3</v>
      </c>
      <c r="N64" s="98"/>
      <c r="O64" s="98"/>
      <c r="P64" s="98"/>
      <c r="Q64" s="80">
        <v>0.2</v>
      </c>
    </row>
    <row r="65" spans="1:17" ht="20.100000000000001" customHeight="1" x14ac:dyDescent="0.3">
      <c r="A65" s="146"/>
      <c r="B65" s="90" t="s">
        <v>59</v>
      </c>
      <c r="C65" s="48"/>
      <c r="D65" s="25"/>
      <c r="E65" s="27" t="s">
        <v>10</v>
      </c>
      <c r="F65" s="26">
        <v>1</v>
      </c>
      <c r="G65" s="28" t="str">
        <f t="shared" si="4"/>
        <v/>
      </c>
      <c r="H65" s="85"/>
      <c r="I65" s="59"/>
      <c r="J65" s="59"/>
      <c r="K65" s="98"/>
      <c r="L65" s="115"/>
      <c r="M65" s="106"/>
      <c r="N65" s="98"/>
      <c r="O65" s="98"/>
      <c r="P65" s="98"/>
      <c r="Q65" s="80"/>
    </row>
    <row r="66" spans="1:17" ht="20.100000000000001" customHeight="1" x14ac:dyDescent="0.3">
      <c r="A66" s="146"/>
      <c r="B66" s="56" t="s">
        <v>56</v>
      </c>
      <c r="C66" s="48"/>
      <c r="D66" s="25"/>
      <c r="E66" s="27" t="s">
        <v>53</v>
      </c>
      <c r="F66" s="26">
        <v>1</v>
      </c>
      <c r="G66" s="28">
        <f t="shared" si="4"/>
        <v>0.5</v>
      </c>
      <c r="H66" s="85"/>
      <c r="I66" s="59"/>
      <c r="J66" s="59"/>
      <c r="K66" s="98">
        <v>0.3</v>
      </c>
      <c r="L66" s="115">
        <v>0.2</v>
      </c>
      <c r="M66" s="106"/>
      <c r="N66" s="98"/>
      <c r="O66" s="98"/>
      <c r="P66" s="98"/>
      <c r="Q66" s="80">
        <v>0.2</v>
      </c>
    </row>
    <row r="67" spans="1:17" ht="20.100000000000001" hidden="1" customHeight="1" x14ac:dyDescent="0.3">
      <c r="A67" s="146"/>
      <c r="B67" s="91" t="s">
        <v>60</v>
      </c>
      <c r="C67" s="48"/>
      <c r="D67" s="25"/>
      <c r="E67" s="27"/>
      <c r="F67" s="26"/>
      <c r="G67" s="28" t="str">
        <f t="shared" si="4"/>
        <v/>
      </c>
      <c r="H67" s="85"/>
      <c r="I67" s="59"/>
      <c r="J67" s="59"/>
      <c r="K67" s="98"/>
      <c r="L67" s="115"/>
      <c r="M67" s="106"/>
      <c r="N67" s="98"/>
      <c r="O67" s="98"/>
      <c r="P67" s="98"/>
      <c r="Q67" s="80"/>
    </row>
    <row r="68" spans="1:17" ht="20.100000000000001" customHeight="1" x14ac:dyDescent="0.3">
      <c r="A68" s="147"/>
      <c r="B68" s="24" t="s">
        <v>19</v>
      </c>
      <c r="C68" s="48"/>
      <c r="D68" s="25"/>
      <c r="E68" s="27" t="s">
        <v>10</v>
      </c>
      <c r="F68" s="26">
        <v>1</v>
      </c>
      <c r="G68" s="28">
        <f t="shared" si="4"/>
        <v>0.4</v>
      </c>
      <c r="H68" s="85"/>
      <c r="I68" s="59"/>
      <c r="J68" s="59">
        <v>0.4</v>
      </c>
      <c r="K68" s="98"/>
      <c r="L68" s="115"/>
      <c r="M68" s="106"/>
      <c r="N68" s="98"/>
      <c r="O68" s="98"/>
      <c r="P68" s="98">
        <v>0.5</v>
      </c>
      <c r="Q68" s="80"/>
    </row>
    <row r="69" spans="1:17" ht="20.100000000000001" customHeight="1" x14ac:dyDescent="0.3">
      <c r="A69" s="30" t="s">
        <v>24</v>
      </c>
      <c r="B69" s="74"/>
      <c r="C69" s="46"/>
      <c r="D69" s="71"/>
      <c r="E69" s="20"/>
      <c r="F69" s="11"/>
      <c r="G69" s="32" t="str">
        <f t="shared" si="4"/>
        <v/>
      </c>
      <c r="H69" s="82"/>
      <c r="I69" s="60"/>
      <c r="J69" s="60"/>
      <c r="K69" s="95"/>
      <c r="L69" s="112"/>
      <c r="M69" s="102"/>
      <c r="N69" s="95"/>
      <c r="O69" s="95"/>
      <c r="P69" s="95"/>
      <c r="Q69" s="77"/>
    </row>
    <row r="70" spans="1:17" ht="20.100000000000001" customHeight="1" x14ac:dyDescent="0.3">
      <c r="A70" s="33"/>
      <c r="B70" s="72"/>
      <c r="C70" s="43"/>
      <c r="D70" s="21"/>
      <c r="E70" s="21"/>
      <c r="F70" s="12"/>
      <c r="G70" s="13"/>
      <c r="H70" s="85"/>
      <c r="I70" s="59"/>
      <c r="J70" s="59"/>
      <c r="K70" s="98"/>
      <c r="L70" s="115"/>
      <c r="M70" s="106"/>
      <c r="N70" s="98"/>
      <c r="O70" s="98"/>
      <c r="P70" s="98"/>
      <c r="Q70" s="80"/>
    </row>
    <row r="71" spans="1:17" ht="20.100000000000001" customHeight="1" x14ac:dyDescent="0.3">
      <c r="A71" s="31"/>
      <c r="B71" s="70"/>
      <c r="C71" s="49"/>
      <c r="D71" s="22"/>
      <c r="E71" s="22"/>
      <c r="F71" s="14"/>
      <c r="G71" s="15" t="str">
        <f t="shared" si="4"/>
        <v/>
      </c>
      <c r="H71" s="87"/>
      <c r="I71" s="61"/>
      <c r="J71" s="61"/>
      <c r="K71" s="99"/>
      <c r="L71" s="116"/>
      <c r="M71" s="107"/>
      <c r="N71" s="99"/>
      <c r="O71" s="99"/>
      <c r="P71" s="99"/>
      <c r="Q71" s="81"/>
    </row>
    <row r="72" spans="1:17" ht="20.100000000000001" customHeight="1" x14ac:dyDescent="0.3">
      <c r="A72" s="35" t="s">
        <v>20</v>
      </c>
      <c r="B72" s="37"/>
      <c r="C72" s="148"/>
      <c r="D72" s="149"/>
      <c r="E72" s="149"/>
      <c r="F72" s="149"/>
      <c r="G72" s="149"/>
      <c r="H72" s="149"/>
      <c r="I72" s="149"/>
      <c r="J72" s="149"/>
      <c r="K72" s="149"/>
      <c r="L72" s="149"/>
      <c r="M72" s="149"/>
      <c r="N72" s="149"/>
      <c r="O72" s="149"/>
      <c r="P72" s="149"/>
      <c r="Q72" s="150"/>
    </row>
    <row r="73" spans="1:17" ht="20.100000000000001" customHeight="1" x14ac:dyDescent="0.3">
      <c r="A73" s="33"/>
      <c r="B73" s="38"/>
      <c r="C73" s="151"/>
      <c r="D73" s="152"/>
      <c r="E73" s="152"/>
      <c r="F73" s="152"/>
      <c r="G73" s="152"/>
      <c r="H73" s="152"/>
      <c r="I73" s="152"/>
      <c r="J73" s="152"/>
      <c r="K73" s="152"/>
      <c r="L73" s="152"/>
      <c r="M73" s="152"/>
      <c r="N73" s="152"/>
      <c r="O73" s="152"/>
      <c r="P73" s="152"/>
      <c r="Q73" s="153"/>
    </row>
    <row r="74" spans="1:17" ht="20.100000000000001" customHeight="1" x14ac:dyDescent="0.3">
      <c r="A74" s="36"/>
      <c r="B74" s="39"/>
      <c r="C74" s="154"/>
      <c r="D74" s="155"/>
      <c r="E74" s="155"/>
      <c r="F74" s="155"/>
      <c r="G74" s="155"/>
      <c r="H74" s="155"/>
      <c r="I74" s="155"/>
      <c r="J74" s="155"/>
      <c r="K74" s="155"/>
      <c r="L74" s="155"/>
      <c r="M74" s="155"/>
      <c r="N74" s="155"/>
      <c r="O74" s="155"/>
      <c r="P74" s="155"/>
      <c r="Q74" s="156"/>
    </row>
  </sheetData>
  <mergeCells count="22">
    <mergeCell ref="A59:A68"/>
    <mergeCell ref="C72:Q72"/>
    <mergeCell ref="B19:B26"/>
    <mergeCell ref="C73:Q73"/>
    <mergeCell ref="C74:Q74"/>
    <mergeCell ref="B56:B58"/>
    <mergeCell ref="B27:B31"/>
    <mergeCell ref="C2:D2"/>
    <mergeCell ref="B8:B12"/>
    <mergeCell ref="B13:B18"/>
    <mergeCell ref="F4:Q4"/>
    <mergeCell ref="M5:Q5"/>
    <mergeCell ref="A4:E5"/>
    <mergeCell ref="E6:E7"/>
    <mergeCell ref="F5:L5"/>
    <mergeCell ref="F6:F7"/>
    <mergeCell ref="A6:A7"/>
    <mergeCell ref="B6:B7"/>
    <mergeCell ref="C6:C7"/>
    <mergeCell ref="D6:D7"/>
    <mergeCell ref="A8:A58"/>
    <mergeCell ref="B32:B55"/>
  </mergeCells>
  <phoneticPr fontId="3" type="noConversion"/>
  <dataValidations count="1">
    <dataValidation type="list" allowBlank="1" showInputMessage="1" showErrorMessage="1" sqref="E8:E68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2021-12-24T03:19:11Z</dcterms:modified>
</cp:coreProperties>
</file>