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cs1105\Ucompanion\주간업무보고\"/>
    </mc:Choice>
  </mc:AlternateContent>
  <bookViews>
    <workbookView xWindow="0" yWindow="0" windowWidth="21576" windowHeight="5484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0" l="1"/>
  <c r="G10" i="10"/>
  <c r="G9" i="10"/>
  <c r="G11" i="10"/>
  <c r="G12" i="10"/>
  <c r="G13" i="10"/>
  <c r="G14" i="10"/>
  <c r="G15" i="10"/>
  <c r="G16" i="10"/>
  <c r="G17" i="10"/>
  <c r="G18" i="10"/>
  <c r="G21" i="10"/>
  <c r="G8" i="10" l="1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<sst xmlns="http://schemas.openxmlformats.org/spreadsheetml/2006/main" count="62" uniqueCount="46">
  <si>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</si>
  <si>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</si>
  <si>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</si>
  <si>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</si>
  <si>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</si>
  <si>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</si>
  <si>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</si>
  <si>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</si>
  <si>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</si>
  <si>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</si>
  <si>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</si>
  <si>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</si>
  <si>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</si>
  <si>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</si>
  <si>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</si>
  <si>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</si>
  <si>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</si>
  <si>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</si>
  <si>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</si>
  <si>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</si>
  <si>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</si>
  <si>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</si>
  <si>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 사이트 운영</t>
    <phoneticPr fontId="3" type="noConversion"/>
  </si>
  <si>
    <t>중</t>
  </si>
  <si>
    <t>퍼블리싱(B tv)</t>
    <phoneticPr fontId="3" type="noConversion"/>
  </si>
  <si>
    <t>퍼블리싱(공통)</t>
    <phoneticPr fontId="3" type="noConversion"/>
  </si>
  <si>
    <t>퍼블리싱(개인)</t>
    <phoneticPr fontId="3" type="noConversion"/>
  </si>
  <si>
    <t>코드 리팩토링</t>
    <phoneticPr fontId="3" type="noConversion"/>
  </si>
  <si>
    <t>퍼블리싱(B Shop)</t>
    <phoneticPr fontId="3" type="noConversion"/>
  </si>
  <si>
    <r>
      <t xml:space="preserve">서비스 운영 1본부 프론트엔드팀 한창수   /   </t>
    </r>
    <r>
      <rPr>
        <sz val="12"/>
        <color theme="1"/>
        <rFont val="나눔고딕"/>
        <family val="3"/>
        <charset val="129"/>
      </rPr>
      <t>2021. 12. 20 ~ 2021. 12. 24</t>
    </r>
    <phoneticPr fontId="3" type="noConversion"/>
  </si>
  <si>
    <t>개인 휴가(2021.12.20 월)</t>
    <phoneticPr fontId="3" type="noConversion"/>
  </si>
  <si>
    <t>퍼블리싱(개인)</t>
    <phoneticPr fontId="3" type="noConversion"/>
  </si>
  <si>
    <t>퍼블리싱(B tv)</t>
    <phoneticPr fontId="3" type="noConversion"/>
  </si>
  <si>
    <t>[WBS-1006] &lt;엔칸토:마법의 세계&gt; 이벤트(PC) - 신규 UI 개발</t>
    <phoneticPr fontId="3" type="noConversion"/>
  </si>
  <si>
    <t>퍼블리싱(B tv)</t>
    <phoneticPr fontId="3" type="noConversion"/>
  </si>
  <si>
    <t>[WBS-967] &lt;명탐정 코난: 비색의 탄환&gt; 이벤트(PC) - 신규 UI 개발</t>
    <phoneticPr fontId="3" type="noConversion"/>
  </si>
  <si>
    <t>[WBS-1019] 해피 홀리데이 위드 디즈니(PC) - 신규 UI 개발</t>
    <phoneticPr fontId="3" type="noConversion"/>
  </si>
  <si>
    <t>[WBS-1020] 해피 홀리데이 위드 해리포터(PC) - 신규 UI 개발</t>
    <phoneticPr fontId="3" type="noConversion"/>
  </si>
  <si>
    <t>[WBS-1021] 해피 홀리데이 위드 베놈(PC) - 신규 UI 개발</t>
    <phoneticPr fontId="3" type="noConversion"/>
  </si>
  <si>
    <t>[WBS-1045] 간편한 이사 신청 내역(PC/MO) - 작업 목록
   - 신규 화면 추가
   - PC와 MO에 헤더와 푸터를 삭제하여 화면 수정
   - 고객사의 요청으로 MO에만 헤더와 푸터 적용</t>
    <phoneticPr fontId="3" type="noConversion"/>
  </si>
  <si>
    <t>퍼블리싱(개인)</t>
    <phoneticPr fontId="3" type="noConversion"/>
  </si>
  <si>
    <t>[WBS-1033] 고객센터(PC/MO) - 작업 목록
   - 상담 전화 영역 추가
   - 상담 전화 영역에 있는 텍스트 자간 수정
   - 화요일에 작업한 상담 전화 영역 UI 수정
   - MO에 적용된 상담 전화 영역의 텍스트 폰트 크기 수정</t>
    <phoneticPr fontId="3" type="noConversion"/>
  </si>
  <si>
    <t>퍼블리싱(B tv)</t>
    <phoneticPr fontId="3" type="noConversion"/>
  </si>
  <si>
    <t>[WBS-976] 케이블 TV 이벤트(PC/MO) - 작업 목록
   - 신규 화면 추가
   - idx=556처럼 버튼 크기를 동일하게 수정(PC)
   - 브라우저 탭 제목 수정(PC/MO)
   - 배너 이미지 수정(MO)
   - 배너가 롤링되지 않는 버그 수정(MO)</t>
    <phoneticPr fontId="3" type="noConversion"/>
  </si>
  <si>
    <t>[WBS-1056] 간편한 이사 소개(PC) - 신규 화면 추가</t>
    <phoneticPr fontId="3" type="noConversion"/>
  </si>
  <si>
    <t>[WBS-1032] 12월 4주 위클리가이드(PC/MO) - 신규 UI 개발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</si>
</sst>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10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177" fontId="6" fillId="0" borderId="3" xfId="1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"/>
  <sheetViews>
    <sheetView showGridLines="0" tabSelected="1" zoomScale="90" zoomScaleNormal="90" workbookViewId="0">
      <pane ySplit="7" topLeftCell="A11" activePane="bottomLeft" state="frozen"/>
      <selection pane="bottomLeft" activeCell="N14" sqref="N14"/>
    </sheetView>
  </sheetViews>
  <sheetFormatPr defaultColWidth="9" defaultRowHeight="17.399999999999999" x14ac:dyDescent="0.4"/>
  <cols>
    <col min="1" max="1" width="23.09765625" style="1" customWidth="1"/>
    <col min="2" max="2" width="25.09765625" style="1" customWidth="1"/>
    <col min="3" max="3" width="46.796875" style="1" customWidth="1"/>
    <col min="4" max="4" width="38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1" t="s">
        <v>21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70" t="s">
        <v>15</v>
      </c>
      <c r="D2" s="70"/>
      <c r="E2" s="42"/>
      <c r="G2" s="52">
        <v>17.5</v>
      </c>
      <c r="H2" s="53">
        <f>SUM(G2*0.625)</f>
        <v>10.9375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3" t="s">
        <v>29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79" t="s">
        <v>11</v>
      </c>
      <c r="B4" s="80"/>
      <c r="C4" s="80"/>
      <c r="D4" s="80"/>
      <c r="E4" s="81"/>
      <c r="F4" s="76" t="s">
        <v>14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</row>
    <row r="5" spans="1:17" s="6" customFormat="1" ht="18" customHeight="1" x14ac:dyDescent="0.4">
      <c r="A5" s="82"/>
      <c r="B5" s="83"/>
      <c r="C5" s="83"/>
      <c r="D5" s="83"/>
      <c r="E5" s="84"/>
      <c r="F5" s="76" t="s">
        <v>18</v>
      </c>
      <c r="G5" s="77"/>
      <c r="H5" s="77"/>
      <c r="I5" s="77"/>
      <c r="J5" s="77"/>
      <c r="K5" s="77"/>
      <c r="L5" s="78"/>
      <c r="M5" s="76" t="s">
        <v>19</v>
      </c>
      <c r="N5" s="77"/>
      <c r="O5" s="77"/>
      <c r="P5" s="77"/>
      <c r="Q5" s="78"/>
    </row>
    <row r="6" spans="1:17" ht="18" customHeight="1" x14ac:dyDescent="0.4">
      <c r="A6" s="71" t="s">
        <v>5</v>
      </c>
      <c r="B6" s="71" t="s">
        <v>7</v>
      </c>
      <c r="C6" s="71" t="s">
        <v>6</v>
      </c>
      <c r="D6" s="73" t="s">
        <v>10</v>
      </c>
      <c r="E6" s="75" t="s">
        <v>12</v>
      </c>
      <c r="F6" s="75" t="s">
        <v>13</v>
      </c>
      <c r="G6" s="19" t="s">
        <v>17</v>
      </c>
      <c r="H6" s="19" t="s">
        <v>0</v>
      </c>
      <c r="I6" s="20" t="s">
        <v>1</v>
      </c>
      <c r="J6" s="20" t="s">
        <v>2</v>
      </c>
      <c r="K6" s="20" t="s">
        <v>3</v>
      </c>
      <c r="L6" s="21" t="s">
        <v>4</v>
      </c>
      <c r="M6" s="19" t="s">
        <v>0</v>
      </c>
      <c r="N6" s="20" t="s">
        <v>1</v>
      </c>
      <c r="O6" s="20" t="s">
        <v>2</v>
      </c>
      <c r="P6" s="20" t="s">
        <v>3</v>
      </c>
      <c r="Q6" s="21" t="s">
        <v>4</v>
      </c>
    </row>
    <row r="7" spans="1:17" ht="18" customHeight="1" x14ac:dyDescent="0.4">
      <c r="A7" s="72"/>
      <c r="B7" s="72"/>
      <c r="C7" s="72"/>
      <c r="D7" s="74"/>
      <c r="E7" s="74"/>
      <c r="F7" s="74"/>
      <c r="G7" s="22">
        <f>SUM(G8:G24)</f>
        <v>17.5</v>
      </c>
      <c r="H7" s="22">
        <f>SUM(H8:H24)</f>
        <v>5</v>
      </c>
      <c r="I7" s="23">
        <f>SUM(I8:I24)</f>
        <v>2.5</v>
      </c>
      <c r="J7" s="23">
        <f>SUM(J8:J24)</f>
        <v>3.75</v>
      </c>
      <c r="K7" s="23">
        <f>SUM(K8:K24)</f>
        <v>3.125</v>
      </c>
      <c r="L7" s="24">
        <f>SUM(L8:L24)</f>
        <v>3.125</v>
      </c>
      <c r="M7" s="22">
        <f>SUM(M8:M24)</f>
        <v>0</v>
      </c>
      <c r="N7" s="23">
        <f>SUM(N8:N24)</f>
        <v>0</v>
      </c>
      <c r="O7" s="23">
        <f>SUM(O8:O24)</f>
        <v>0</v>
      </c>
      <c r="P7" s="23">
        <f>SUM(P8:P24)</f>
        <v>0</v>
      </c>
      <c r="Q7" s="24">
        <f>SUM(Q8:Q24)</f>
        <v>0</v>
      </c>
    </row>
    <row r="8" spans="1:17" ht="76.2" customHeight="1" x14ac:dyDescent="0.4">
      <c r="A8" s="55" t="s">
        <v>22</v>
      </c>
      <c r="B8" s="57" t="s">
        <v>31</v>
      </c>
      <c r="C8" s="54" t="s">
        <v>41</v>
      </c>
      <c r="D8" s="56"/>
      <c r="E8" s="12" t="s">
        <v>23</v>
      </c>
      <c r="F8" s="15">
        <v>1</v>
      </c>
      <c r="G8" s="58">
        <f>IF(SUM(H8:L8)=0,"",SUM(H8:L8))</f>
        <v>1.875</v>
      </c>
      <c r="H8" s="28"/>
      <c r="I8" s="29">
        <v>0.625</v>
      </c>
      <c r="J8" s="49"/>
      <c r="K8" s="29">
        <v>1.25</v>
      </c>
      <c r="L8" s="30"/>
      <c r="M8" s="28"/>
      <c r="N8" s="29"/>
      <c r="O8" s="29"/>
      <c r="P8" s="29"/>
      <c r="Q8" s="30"/>
    </row>
    <row r="9" spans="1:17" ht="34.799999999999997" customHeight="1" x14ac:dyDescent="0.4">
      <c r="A9" s="55"/>
      <c r="B9" s="57" t="s">
        <v>34</v>
      </c>
      <c r="C9" s="54" t="s">
        <v>33</v>
      </c>
      <c r="D9" s="56"/>
      <c r="E9" s="12" t="s">
        <v>23</v>
      </c>
      <c r="F9" s="15">
        <v>1</v>
      </c>
      <c r="G9" s="16">
        <f t="shared" ref="G9:G21" si="0">IF(SUM(H9:L9)=0,"",SUM(H9:L9))</f>
        <v>0.625</v>
      </c>
      <c r="H9" s="28"/>
      <c r="I9" s="29">
        <v>0.625</v>
      </c>
      <c r="J9" s="49"/>
      <c r="K9" s="29"/>
      <c r="L9" s="30"/>
      <c r="M9" s="28"/>
      <c r="N9" s="29"/>
      <c r="O9" s="29"/>
      <c r="P9" s="29"/>
      <c r="Q9" s="30"/>
    </row>
    <row r="10" spans="1:17" ht="62.4" customHeight="1" x14ac:dyDescent="0.4">
      <c r="A10" s="40"/>
      <c r="B10" s="60" t="s">
        <v>26</v>
      </c>
      <c r="C10" s="54" t="s">
        <v>39</v>
      </c>
      <c r="D10" s="54"/>
      <c r="E10" s="12" t="s">
        <v>23</v>
      </c>
      <c r="F10" s="15">
        <v>1</v>
      </c>
      <c r="G10" s="16">
        <f t="shared" si="0"/>
        <v>1.875</v>
      </c>
      <c r="H10" s="28"/>
      <c r="I10" s="29">
        <v>1.25</v>
      </c>
      <c r="J10" s="49">
        <v>0.625</v>
      </c>
      <c r="K10" s="29"/>
      <c r="L10" s="30"/>
      <c r="M10" s="28"/>
      <c r="N10" s="29"/>
      <c r="O10" s="29"/>
      <c r="P10" s="29"/>
      <c r="Q10" s="30"/>
    </row>
    <row r="11" spans="1:17" ht="28.8" customHeight="1" x14ac:dyDescent="0.4">
      <c r="A11" s="40"/>
      <c r="B11" s="35" t="s">
        <v>32</v>
      </c>
      <c r="C11" s="54" t="s">
        <v>35</v>
      </c>
      <c r="D11" s="54"/>
      <c r="E11" s="12" t="s">
        <v>23</v>
      </c>
      <c r="F11" s="15">
        <v>1</v>
      </c>
      <c r="G11" s="16">
        <f t="shared" ref="G11" si="1">IF(SUM(H11:L11)=0,"",SUM(H11:L11))</f>
        <v>0.625</v>
      </c>
      <c r="H11" s="28"/>
      <c r="I11" s="29"/>
      <c r="J11" s="49">
        <v>0.625</v>
      </c>
      <c r="K11" s="29"/>
      <c r="L11" s="30"/>
      <c r="M11" s="28"/>
      <c r="N11" s="29"/>
      <c r="O11" s="29"/>
      <c r="P11" s="29"/>
      <c r="Q11" s="30"/>
    </row>
    <row r="12" spans="1:17" ht="26.4" customHeight="1" x14ac:dyDescent="0.4">
      <c r="A12" s="40"/>
      <c r="B12" s="35" t="s">
        <v>24</v>
      </c>
      <c r="C12" s="54" t="s">
        <v>36</v>
      </c>
      <c r="D12" s="35"/>
      <c r="E12" s="12" t="s">
        <v>23</v>
      </c>
      <c r="F12" s="15">
        <v>1</v>
      </c>
      <c r="G12" s="16">
        <f>IF(SUM(H12:L12)=0,"",SUM(H12:L12))</f>
        <v>0.625</v>
      </c>
      <c r="H12" s="28"/>
      <c r="I12" s="29"/>
      <c r="J12" s="49">
        <v>0.625</v>
      </c>
      <c r="K12" s="29"/>
      <c r="L12" s="30"/>
      <c r="M12" s="28"/>
      <c r="N12" s="29"/>
      <c r="O12" s="29"/>
      <c r="P12" s="29"/>
      <c r="Q12" s="30"/>
    </row>
    <row r="13" spans="1:17" ht="25.8" customHeight="1" x14ac:dyDescent="0.4">
      <c r="A13" s="40"/>
      <c r="B13" s="35" t="s">
        <v>24</v>
      </c>
      <c r="C13" s="54" t="s">
        <v>37</v>
      </c>
      <c r="D13" s="35"/>
      <c r="E13" s="12" t="s">
        <v>23</v>
      </c>
      <c r="F13" s="15">
        <v>1</v>
      </c>
      <c r="G13" s="16">
        <f t="shared" ref="G13:G15" si="2">IF(SUM(H13:L13)=0,"",SUM(H13:L13))</f>
        <v>0.625</v>
      </c>
      <c r="H13" s="28"/>
      <c r="I13" s="29"/>
      <c r="J13" s="49">
        <v>0.625</v>
      </c>
      <c r="K13" s="29"/>
      <c r="L13" s="30"/>
      <c r="M13" s="28"/>
      <c r="N13" s="29"/>
      <c r="O13" s="29"/>
      <c r="P13" s="29"/>
      <c r="Q13" s="30"/>
    </row>
    <row r="14" spans="1:17" ht="33.6" customHeight="1" x14ac:dyDescent="0.4">
      <c r="A14" s="40"/>
      <c r="B14" s="60" t="s">
        <v>24</v>
      </c>
      <c r="C14" s="54" t="s">
        <v>38</v>
      </c>
      <c r="D14" s="59"/>
      <c r="E14" s="12" t="s">
        <v>23</v>
      </c>
      <c r="F14" s="15">
        <v>1</v>
      </c>
      <c r="G14" s="16">
        <f t="shared" si="2"/>
        <v>0.625</v>
      </c>
      <c r="H14" s="28"/>
      <c r="I14" s="29"/>
      <c r="J14" s="49">
        <v>0.625</v>
      </c>
      <c r="K14" s="29"/>
      <c r="L14" s="30"/>
      <c r="M14" s="28"/>
      <c r="N14" s="29"/>
      <c r="O14" s="29"/>
      <c r="P14" s="29"/>
      <c r="Q14" s="30"/>
    </row>
    <row r="15" spans="1:17" ht="33.6" customHeight="1" x14ac:dyDescent="0.4">
      <c r="A15" s="40"/>
      <c r="B15" s="35" t="s">
        <v>40</v>
      </c>
      <c r="C15" s="54" t="s">
        <v>44</v>
      </c>
      <c r="D15" s="35"/>
      <c r="E15" s="12" t="s">
        <v>23</v>
      </c>
      <c r="F15" s="15">
        <v>1</v>
      </c>
      <c r="G15" s="16">
        <f t="shared" si="2"/>
        <v>1.25</v>
      </c>
      <c r="H15" s="28"/>
      <c r="I15" s="29"/>
      <c r="J15" s="49"/>
      <c r="K15" s="29">
        <v>1.25</v>
      </c>
      <c r="L15" s="30"/>
      <c r="M15" s="28"/>
      <c r="N15" s="29"/>
      <c r="O15" s="29"/>
      <c r="P15" s="29"/>
      <c r="Q15" s="30"/>
    </row>
    <row r="16" spans="1:17" ht="90" customHeight="1" x14ac:dyDescent="0.4">
      <c r="A16" s="40"/>
      <c r="B16" s="60" t="s">
        <v>28</v>
      </c>
      <c r="C16" s="54" t="s">
        <v>43</v>
      </c>
      <c r="D16" s="60"/>
      <c r="E16" s="12" t="s">
        <v>23</v>
      </c>
      <c r="F16" s="15">
        <v>1</v>
      </c>
      <c r="G16" s="16">
        <f>IF(SUM(H16:L16)=0,"",SUM(H16:L16))</f>
        <v>1.875</v>
      </c>
      <c r="H16" s="28"/>
      <c r="I16" s="29"/>
      <c r="J16" s="49">
        <v>0.625</v>
      </c>
      <c r="K16" s="29">
        <v>0.625</v>
      </c>
      <c r="L16" s="30">
        <v>0.625</v>
      </c>
      <c r="M16" s="28"/>
      <c r="N16" s="29"/>
      <c r="O16" s="29"/>
      <c r="P16" s="29"/>
      <c r="Q16" s="30"/>
    </row>
    <row r="17" spans="1:17" ht="30.6" customHeight="1" x14ac:dyDescent="0.4">
      <c r="A17" s="40"/>
      <c r="B17" s="59" t="s">
        <v>42</v>
      </c>
      <c r="C17" s="54" t="s">
        <v>45</v>
      </c>
      <c r="D17" s="59"/>
      <c r="E17" s="12"/>
      <c r="F17" s="15"/>
      <c r="G17" s="16">
        <f>IF(SUM(H17:L17)=0,"",SUM(H17:L17))</f>
        <v>1.25</v>
      </c>
      <c r="H17" s="28"/>
      <c r="I17" s="29"/>
      <c r="J17" s="49"/>
      <c r="K17" s="29"/>
      <c r="L17" s="30">
        <v>1.25</v>
      </c>
      <c r="M17" s="28"/>
      <c r="N17" s="29"/>
      <c r="O17" s="29"/>
      <c r="P17" s="29"/>
      <c r="Q17" s="30"/>
    </row>
    <row r="18" spans="1:17" ht="40.200000000000003" customHeight="1" x14ac:dyDescent="0.4">
      <c r="A18" s="40"/>
      <c r="B18" s="60" t="s">
        <v>25</v>
      </c>
      <c r="C18" s="54" t="s">
        <v>27</v>
      </c>
      <c r="D18" s="60"/>
      <c r="E18" s="12" t="s">
        <v>23</v>
      </c>
      <c r="F18" s="15">
        <v>1</v>
      </c>
      <c r="G18" s="16">
        <f t="shared" ref="G18" si="3">IF(SUM(H18:L18)=0,"",SUM(H18:L18))</f>
        <v>1.25</v>
      </c>
      <c r="H18" s="28"/>
      <c r="I18" s="29"/>
      <c r="J18" s="49"/>
      <c r="K18" s="29"/>
      <c r="L18" s="30">
        <v>1.25</v>
      </c>
      <c r="M18" s="28"/>
      <c r="N18" s="29"/>
      <c r="O18" s="29"/>
      <c r="P18" s="29"/>
      <c r="Q18" s="30"/>
    </row>
    <row r="19" spans="1:17" ht="20.100000000000001" customHeight="1" x14ac:dyDescent="0.4">
      <c r="A19" s="37" t="s">
        <v>20</v>
      </c>
      <c r="B19" s="34"/>
      <c r="C19" s="34" t="s">
        <v>30</v>
      </c>
      <c r="D19" s="34"/>
      <c r="E19" s="34"/>
      <c r="F19" s="14"/>
      <c r="G19" s="39">
        <f>IF(SUM(H19:L19)=0,"",SUM(H19:L19))</f>
        <v>5</v>
      </c>
      <c r="H19" s="25">
        <v>5</v>
      </c>
      <c r="I19" s="26"/>
      <c r="J19" s="48"/>
      <c r="K19" s="26"/>
      <c r="L19" s="27"/>
      <c r="M19" s="25"/>
      <c r="N19" s="26"/>
      <c r="O19" s="26"/>
      <c r="P19" s="26"/>
      <c r="Q19" s="27"/>
    </row>
    <row r="20" spans="1:17" ht="20.100000000000001" customHeight="1" x14ac:dyDescent="0.4">
      <c r="A20" s="41"/>
      <c r="B20" s="10"/>
      <c r="C20" s="35"/>
      <c r="D20" s="35"/>
      <c r="E20" s="35"/>
      <c r="F20" s="15"/>
      <c r="G20" s="16"/>
      <c r="H20" s="28"/>
      <c r="I20" s="29"/>
      <c r="J20" s="49"/>
      <c r="K20" s="29"/>
      <c r="L20" s="30"/>
      <c r="M20" s="28"/>
      <c r="N20" s="29"/>
      <c r="O20" s="29"/>
      <c r="P20" s="29"/>
      <c r="Q20" s="30"/>
    </row>
    <row r="21" spans="1:17" ht="20.100000000000001" customHeight="1" x14ac:dyDescent="0.4">
      <c r="A21" s="38"/>
      <c r="B21" s="11"/>
      <c r="C21" s="36"/>
      <c r="D21" s="36"/>
      <c r="E21" s="36"/>
      <c r="F21" s="17"/>
      <c r="G21" s="18" t="str">
        <f t="shared" si="0"/>
        <v/>
      </c>
      <c r="H21" s="31"/>
      <c r="I21" s="32"/>
      <c r="J21" s="50"/>
      <c r="K21" s="32"/>
      <c r="L21" s="33"/>
      <c r="M21" s="31"/>
      <c r="N21" s="32"/>
      <c r="O21" s="32"/>
      <c r="P21" s="32"/>
      <c r="Q21" s="33"/>
    </row>
    <row r="22" spans="1:17" ht="19.95" customHeight="1" x14ac:dyDescent="0.4">
      <c r="A22" s="43" t="s">
        <v>16</v>
      </c>
      <c r="B22" s="45"/>
      <c r="C22" s="61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3"/>
    </row>
    <row r="23" spans="1:17" ht="19.95" customHeight="1" x14ac:dyDescent="0.4">
      <c r="A23" s="41"/>
      <c r="B23" s="46"/>
      <c r="C23" s="6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6"/>
    </row>
    <row r="24" spans="1:17" ht="19.95" customHeight="1" x14ac:dyDescent="0.4">
      <c r="A24" s="44"/>
      <c r="B24" s="47"/>
      <c r="C24" s="67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9"/>
    </row>
  </sheetData>
  <mergeCells count="14">
    <mergeCell ref="C22:Q22"/>
    <mergeCell ref="C23:Q23"/>
    <mergeCell ref="C24:Q2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8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2021-12-24T05:50:33Z</dcterms:modified>
</cp:coreProperties>
</file>