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6E522839-8BE7-4DEB-9CF5-43401B7F85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6" i="1"/>
  <c r="G15" i="1"/>
  <c r="G14" i="1"/>
  <c r="G13" i="1"/>
  <c r="G12" i="1"/>
  <c r="G9" i="1"/>
  <c r="G17" i="1"/>
  <c r="G11" i="1"/>
  <c r="G10" i="1" l="1"/>
  <c r="G26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<sst xmlns="http://schemas.openxmlformats.org/spreadsheetml/2006/main" count="69" uniqueCount="47">
  <si>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</si>
  <si>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</si>
  <si>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</si>
  <si>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</si>
  <si>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</si>
  <si>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</si>
  <si>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</si>
  <si>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</si>
  <si>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</si>
  <si>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</si>
  <si>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</si>
  <si>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</si>
  <si>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</si>
  <si>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</si>
  <si>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</si>
  <si>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</si>
  <si>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</si>
  <si>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</si>
  <si>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</si>
  <si>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</si>
  <si>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</si>
  <si>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</si>
  <si>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</si>
  <si>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</si>
  <si>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</si>
  <si>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</si>
  <si>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</si>
  <si>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</si>
  <si>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</si>
  <si>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휴가</t>
    <phoneticPr fontId="14" type="noConversion"/>
  </si>
  <si>
    <t>다이렉트샵&gt; 잼키즈 이벤트 SB &amp; 산출물 전달</t>
    <phoneticPr fontId="14" type="noConversion"/>
  </si>
  <si>
    <t>케이블샵 &gt; 월전환 단품, 다이렉트 이벤트 SB 작업 및 디자인 요청</t>
    <phoneticPr fontId="14" type="noConversion"/>
  </si>
  <si>
    <t>디자인 산출물 개인파트 전달</t>
    <phoneticPr fontId="14" type="noConversion"/>
  </si>
  <si>
    <t>다이렉트샵 &gt; 상품페이지 내  B tv new 베이직 비 노출 요청</t>
    <phoneticPr fontId="14" type="noConversion"/>
  </si>
  <si>
    <t>B tv App &amp; 브랜드홈 리서치 리포트 정기화</t>
    <phoneticPr fontId="14" type="noConversion"/>
  </si>
  <si>
    <t>케이블샵 &gt; 월전환 방송 이벤트 수정사항 디자인 요청</t>
    <phoneticPr fontId="14" type="noConversion"/>
  </si>
  <si>
    <t>차이 캠페인코드</t>
    <phoneticPr fontId="14" type="noConversion"/>
  </si>
  <si>
    <t>캠페인 코드 발급 요청건 발급</t>
    <phoneticPr fontId="14" type="noConversion"/>
  </si>
  <si>
    <t>다이렉트샵 &gt; 이벤트 페이지 내 세이프 인터넷 추가 디자인 수정</t>
    <phoneticPr fontId="14" type="noConversion"/>
  </si>
  <si>
    <t>다이렉트샵 &gt; 이벤트 페이지 내 세이프 인터넷 추가 퍼블리싱 요청</t>
    <phoneticPr fontId="14" type="noConversion"/>
  </si>
  <si>
    <t xml:space="preserve">다이렉트샵 &gt; 이벤트 페이지 내 세이프 인터넷 추가 검수 </t>
    <phoneticPr fontId="14" type="noConversion"/>
  </si>
  <si>
    <t>케이블샵 &gt; 월전환 케이블 디지털 이벤트 디자인 요청</t>
    <phoneticPr fontId="14" type="noConversion"/>
  </si>
  <si>
    <t>케이블샵 &gt; 월전환 결합 이벤트 디자인 요청 및 컨펌 요청</t>
    <phoneticPr fontId="14" type="noConversion"/>
  </si>
  <si>
    <t>케이블샵 &gt; 월전환 방송 이벤트 수정 및 시안 컨펌 요청</t>
    <phoneticPr fontId="14" type="noConversion"/>
  </si>
  <si>
    <t xml:space="preserve">제휴DB&gt; 롯데카드 이벤트 퍼블 요청 및 수정 </t>
    <phoneticPr fontId="14" type="noConversion"/>
  </si>
  <si>
    <t>제휴DB&gt; 네이버 페이 본인인증 도입 관련 커뮤니케이션</t>
    <phoneticPr fontId="14" type="noConversion"/>
  </si>
  <si>
    <r>
      <t xml:space="preserve">기획팀 임근선 / </t>
    </r>
    <r>
      <rPr>
        <sz val="12"/>
        <color theme="1"/>
        <rFont val="나눔고딕"/>
        <family val="3"/>
        <charset val="129"/>
      </rPr>
      <t>2021.12.20 ~ 2021.12.24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</si>
</sst>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9" fillId="4" borderId="43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4" xfId="0" applyFont="1" applyBorder="1" applyAlignment="1">
      <alignment vertical="center"/>
    </xf>
    <xf numFmtId="0" fontId="11" fillId="0" borderId="46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0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177" fontId="1" fillId="0" borderId="41" xfId="0" applyNumberFormat="1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177" fontId="1" fillId="0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5" xfId="0" applyNumberFormat="1" applyFont="1" applyBorder="1" applyAlignment="1">
      <alignment horizontal="center" vertical="center"/>
    </xf>
    <xf numFmtId="177" fontId="12" fillId="0" borderId="56" xfId="0" applyNumberFormat="1" applyFont="1" applyFill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177" fontId="1" fillId="0" borderId="58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3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61" xfId="0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177" fontId="1" fillId="0" borderId="6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177" fontId="1" fillId="0" borderId="4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0" fontId="11" fillId="0" borderId="66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9" fillId="0" borderId="40" xfId="0" applyNumberFormat="1" applyFont="1" applyBorder="1" applyAlignment="1">
      <alignment horizontal="center" vertical="center"/>
    </xf>
    <xf numFmtId="177" fontId="1" fillId="0" borderId="68" xfId="0" applyNumberFormat="1" applyFont="1" applyFill="1" applyBorder="1" applyAlignment="1">
      <alignment horizontal="center" vertical="center"/>
    </xf>
    <xf numFmtId="0" fontId="11" fillId="0" borderId="71" xfId="0" applyFont="1" applyBorder="1" applyAlignment="1">
      <alignment horizontal="left" vertical="center"/>
    </xf>
    <xf numFmtId="177" fontId="1" fillId="0" borderId="72" xfId="0" applyNumberFormat="1" applyFont="1" applyFill="1" applyBorder="1" applyAlignment="1">
      <alignment horizontal="center" vertical="center"/>
    </xf>
    <xf numFmtId="177" fontId="12" fillId="0" borderId="73" xfId="0" applyNumberFormat="1" applyFont="1" applyFill="1" applyBorder="1" applyAlignment="1">
      <alignment horizontal="center" vertical="center"/>
    </xf>
    <xf numFmtId="177" fontId="1" fillId="0" borderId="74" xfId="0" applyNumberFormat="1" applyFont="1" applyBorder="1" applyAlignment="1">
      <alignment horizontal="center" vertical="center"/>
    </xf>
    <xf numFmtId="0" fontId="11" fillId="0" borderId="75" xfId="0" applyFont="1" applyBorder="1" applyAlignment="1">
      <alignment horizontal="left" vertical="center"/>
    </xf>
    <xf numFmtId="177" fontId="1" fillId="0" borderId="78" xfId="0" applyNumberFormat="1" applyFont="1" applyBorder="1" applyAlignment="1">
      <alignment horizontal="center" vertical="center"/>
    </xf>
    <xf numFmtId="0" fontId="11" fillId="0" borderId="45" xfId="0" applyFont="1" applyBorder="1" applyAlignment="1">
      <alignment horizontal="left" vertical="center"/>
    </xf>
    <xf numFmtId="9" fontId="9" fillId="0" borderId="79" xfId="0" applyNumberFormat="1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9" fontId="9" fillId="0" borderId="66" xfId="0" applyNumberFormat="1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  <xf numFmtId="0" fontId="11" fillId="0" borderId="6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77" fontId="12" fillId="0" borderId="67" xfId="0" applyNumberFormat="1" applyFont="1" applyFill="1" applyBorder="1" applyAlignment="1">
      <alignment horizontal="center" vertical="center"/>
    </xf>
    <xf numFmtId="177" fontId="12" fillId="0" borderId="68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2" fillId="0" borderId="70" xfId="0" applyNumberFormat="1" applyFont="1" applyFill="1" applyBorder="1" applyAlignment="1">
      <alignment horizontal="center" vertical="center"/>
    </xf>
    <xf numFmtId="177" fontId="12" fillId="0" borderId="77" xfId="0" applyNumberFormat="1" applyFont="1" applyFill="1" applyBorder="1" applyAlignment="1">
      <alignment horizontal="center" vertical="center"/>
    </xf>
    <xf numFmtId="177" fontId="12" fillId="0" borderId="59" xfId="0" applyNumberFormat="1" applyFont="1" applyFill="1" applyBorder="1" applyAlignment="1">
      <alignment horizontal="center" vertical="center"/>
    </xf>
    <xf numFmtId="177" fontId="1" fillId="0" borderId="70" xfId="0" applyNumberFormat="1" applyFont="1" applyFill="1" applyBorder="1" applyAlignment="1">
      <alignment horizontal="center" vertical="center"/>
    </xf>
    <xf numFmtId="177" fontId="12" fillId="0" borderId="54" xfId="0" applyNumberFormat="1" applyFont="1" applyFill="1" applyBorder="1" applyAlignment="1">
      <alignment horizontal="center" vertical="center"/>
    </xf>
    <xf numFmtId="177" fontId="12" fillId="0" borderId="52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" fillId="0" borderId="19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0" fontId="11" fillId="0" borderId="83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0" fontId="11" fillId="0" borderId="85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/>
    </xf>
    <xf numFmtId="0" fontId="11" fillId="0" borderId="86" xfId="0" applyFont="1" applyBorder="1" applyAlignment="1">
      <alignment horizontal="left" vertical="center"/>
    </xf>
    <xf numFmtId="177" fontId="1" fillId="0" borderId="89" xfId="0" applyNumberFormat="1" applyFont="1" applyBorder="1" applyAlignment="1">
      <alignment horizontal="center" vertical="center"/>
    </xf>
    <xf numFmtId="177" fontId="1" fillId="0" borderId="74" xfId="0" applyNumberFormat="1" applyFont="1" applyFill="1" applyBorder="1" applyAlignment="1">
      <alignment horizontal="center" vertical="center"/>
    </xf>
    <xf numFmtId="177" fontId="1" fillId="0" borderId="90" xfId="0" applyNumberFormat="1" applyFont="1" applyBorder="1" applyAlignment="1">
      <alignment horizontal="center" vertical="center"/>
    </xf>
    <xf numFmtId="177" fontId="1" fillId="0" borderId="91" xfId="0" applyNumberFormat="1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177" fontId="1" fillId="0" borderId="60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9" fontId="9" fillId="0" borderId="27" xfId="0" applyNumberFormat="1" applyFont="1" applyBorder="1" applyAlignment="1">
      <alignment horizontal="center" vertical="center"/>
    </xf>
    <xf numFmtId="177" fontId="9" fillId="0" borderId="27" xfId="0" applyNumberFormat="1" applyFont="1" applyBorder="1" applyAlignment="1">
      <alignment horizontal="center" vertical="center"/>
    </xf>
    <xf numFmtId="177" fontId="9" fillId="0" borderId="76" xfId="0" applyNumberFormat="1" applyFont="1" applyBorder="1" applyAlignment="1">
      <alignment horizontal="center" vertical="center"/>
    </xf>
    <xf numFmtId="177" fontId="1" fillId="5" borderId="49" xfId="0" applyNumberFormat="1" applyFont="1" applyFill="1" applyBorder="1" applyAlignment="1">
      <alignment horizontal="center" vertical="center"/>
    </xf>
    <xf numFmtId="177" fontId="1" fillId="5" borderId="51" xfId="0" applyNumberFormat="1" applyFont="1" applyFill="1" applyBorder="1" applyAlignment="1">
      <alignment horizontal="center" vertical="center"/>
    </xf>
    <xf numFmtId="177" fontId="1" fillId="5" borderId="48" xfId="0" applyNumberFormat="1" applyFont="1" applyFill="1" applyBorder="1" applyAlignment="1">
      <alignment horizontal="center" vertical="center"/>
    </xf>
    <xf numFmtId="177" fontId="1" fillId="5" borderId="69" xfId="0" applyNumberFormat="1" applyFont="1" applyFill="1" applyBorder="1" applyAlignment="1">
      <alignment horizontal="center" vertical="center"/>
    </xf>
    <xf numFmtId="177" fontId="1" fillId="5" borderId="60" xfId="0" applyNumberFormat="1" applyFont="1" applyFill="1" applyBorder="1" applyAlignment="1">
      <alignment horizontal="center" vertical="center"/>
    </xf>
    <xf numFmtId="177" fontId="1" fillId="5" borderId="65" xfId="0" applyNumberFormat="1" applyFont="1" applyFill="1" applyBorder="1" applyAlignment="1">
      <alignment horizontal="center" vertical="center"/>
    </xf>
    <xf numFmtId="177" fontId="1" fillId="5" borderId="87" xfId="0" applyNumberFormat="1" applyFont="1" applyFill="1" applyBorder="1" applyAlignment="1">
      <alignment horizontal="center" vertical="center"/>
    </xf>
    <xf numFmtId="177" fontId="1" fillId="5" borderId="88" xfId="0" applyNumberFormat="1" applyFont="1" applyFill="1" applyBorder="1" applyAlignment="1">
      <alignment horizontal="center" vertical="center"/>
    </xf>
    <xf numFmtId="177" fontId="1" fillId="5" borderId="21" xfId="0" applyNumberFormat="1" applyFont="1" applyFill="1" applyBorder="1" applyAlignment="1">
      <alignment horizontal="center" vertical="center"/>
    </xf>
    <xf numFmtId="177" fontId="1" fillId="5" borderId="2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1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08" t="s">
        <v>2</v>
      </c>
      <c r="D2" s="109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46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0" t="s">
        <v>4</v>
      </c>
      <c r="B4" s="111"/>
      <c r="C4" s="111"/>
      <c r="D4" s="111"/>
      <c r="E4" s="112"/>
      <c r="F4" s="116" t="s">
        <v>5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3"/>
      <c r="B5" s="114"/>
      <c r="C5" s="114"/>
      <c r="D5" s="114"/>
      <c r="E5" s="115"/>
      <c r="F5" s="116" t="s">
        <v>6</v>
      </c>
      <c r="G5" s="117"/>
      <c r="H5" s="117"/>
      <c r="I5" s="117"/>
      <c r="J5" s="117"/>
      <c r="K5" s="117"/>
      <c r="L5" s="118"/>
      <c r="M5" s="116" t="s">
        <v>7</v>
      </c>
      <c r="N5" s="117"/>
      <c r="O5" s="117"/>
      <c r="P5" s="117"/>
      <c r="Q5" s="118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21" t="s">
        <v>8</v>
      </c>
      <c r="B6" s="121" t="s">
        <v>9</v>
      </c>
      <c r="C6" s="121" t="s">
        <v>10</v>
      </c>
      <c r="D6" s="123" t="s">
        <v>11</v>
      </c>
      <c r="E6" s="119" t="s">
        <v>12</v>
      </c>
      <c r="F6" s="119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20"/>
      <c r="B7" s="122"/>
      <c r="C7" s="120"/>
      <c r="D7" s="120"/>
      <c r="E7" s="120"/>
      <c r="F7" s="120"/>
      <c r="G7" s="16">
        <f>SUM(G8:G33)</f>
        <v>24.6</v>
      </c>
      <c r="H7" s="16">
        <f>SUM(H8:H33)</f>
        <v>4.9999999999999991</v>
      </c>
      <c r="I7" s="17">
        <f>SUM(I8:I33)</f>
        <v>5</v>
      </c>
      <c r="J7" s="17">
        <f>SUM(J8:J33)</f>
        <v>5.5</v>
      </c>
      <c r="K7" s="17">
        <f>SUM(K8:K33)</f>
        <v>6.8</v>
      </c>
      <c r="L7" s="18">
        <f>SUM(L8:L33)</f>
        <v>3.2</v>
      </c>
      <c r="M7" s="16">
        <f>SUM(M8:M33)</f>
        <v>0</v>
      </c>
      <c r="N7" s="17">
        <f>SUM(N8:N33)</f>
        <v>0</v>
      </c>
      <c r="O7" s="17">
        <f>SUM(O8:O33)</f>
        <v>0</v>
      </c>
      <c r="P7" s="17">
        <f>SUM(P8:P33)</f>
        <v>0</v>
      </c>
      <c r="Q7" s="41">
        <f>SUM(Q8:Q33)</f>
        <v>0</v>
      </c>
      <c r="R7" s="42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4" t="s">
        <v>20</v>
      </c>
      <c r="B8" s="97" t="s">
        <v>28</v>
      </c>
      <c r="C8" s="46" t="s">
        <v>26</v>
      </c>
      <c r="D8" s="19"/>
      <c r="E8" s="150" t="s">
        <v>3</v>
      </c>
      <c r="F8" s="151">
        <v>1</v>
      </c>
      <c r="G8" s="152">
        <f t="shared" ref="G8:G9" si="0">IF(SUM(H8:L8)=0,"",SUM(H8:L8))</f>
        <v>1.5</v>
      </c>
      <c r="H8" s="54">
        <v>0.3</v>
      </c>
      <c r="I8" s="54">
        <v>0.3</v>
      </c>
      <c r="J8" s="54">
        <v>0.3</v>
      </c>
      <c r="K8" s="54">
        <v>0.3</v>
      </c>
      <c r="L8" s="154">
        <v>0.3</v>
      </c>
      <c r="M8" s="58"/>
      <c r="N8" s="22"/>
      <c r="O8" s="54"/>
      <c r="P8" s="22"/>
      <c r="Q8" s="22"/>
      <c r="R8" s="42"/>
      <c r="S8" s="4"/>
      <c r="T8" s="4"/>
      <c r="U8" s="4"/>
      <c r="V8" s="4"/>
      <c r="W8" s="4"/>
      <c r="X8" s="4"/>
      <c r="Y8" s="4"/>
      <c r="Z8" s="4"/>
    </row>
    <row r="9" spans="1:26" s="75" customFormat="1" ht="19.5" customHeight="1" x14ac:dyDescent="0.25">
      <c r="A9" s="125"/>
      <c r="B9" s="98"/>
      <c r="C9" s="46" t="s">
        <v>34</v>
      </c>
      <c r="D9" s="37"/>
      <c r="E9" s="38" t="s">
        <v>3</v>
      </c>
      <c r="F9" s="52">
        <v>1</v>
      </c>
      <c r="G9" s="53">
        <f t="shared" si="0"/>
        <v>0.4</v>
      </c>
      <c r="H9" s="55">
        <v>0.2</v>
      </c>
      <c r="I9" s="55">
        <v>0.2</v>
      </c>
      <c r="J9" s="55"/>
      <c r="K9" s="55"/>
      <c r="L9" s="155"/>
      <c r="M9" s="148"/>
      <c r="N9" s="29"/>
      <c r="O9" s="55"/>
      <c r="P9" s="29"/>
      <c r="Q9" s="149"/>
      <c r="R9" s="42"/>
      <c r="S9" s="56"/>
      <c r="T9" s="56"/>
      <c r="U9" s="56"/>
      <c r="V9" s="56"/>
      <c r="W9" s="56"/>
      <c r="X9" s="56"/>
      <c r="Y9" s="56"/>
      <c r="Z9" s="56"/>
    </row>
    <row r="10" spans="1:26" s="57" customFormat="1" ht="19.5" customHeight="1" x14ac:dyDescent="0.25">
      <c r="A10" s="125"/>
      <c r="B10" s="98"/>
      <c r="C10" s="73" t="s">
        <v>27</v>
      </c>
      <c r="D10" s="37"/>
      <c r="E10" s="38" t="s">
        <v>3</v>
      </c>
      <c r="F10" s="52">
        <v>1</v>
      </c>
      <c r="G10" s="53">
        <f>IF(SUM(H10:L10)=0,"",SUM(H10:L10))</f>
        <v>1.2</v>
      </c>
      <c r="H10" s="55">
        <v>0.3</v>
      </c>
      <c r="I10" s="55">
        <v>0.3</v>
      </c>
      <c r="J10" s="55">
        <v>0.2</v>
      </c>
      <c r="K10" s="55">
        <v>0.2</v>
      </c>
      <c r="L10" s="156">
        <v>0.2</v>
      </c>
      <c r="M10" s="148"/>
      <c r="N10" s="60"/>
      <c r="O10" s="60"/>
      <c r="P10" s="60"/>
      <c r="Q10" s="79"/>
      <c r="R10" s="42"/>
      <c r="S10" s="56"/>
      <c r="T10" s="56"/>
      <c r="U10" s="56"/>
      <c r="V10" s="56"/>
      <c r="W10" s="56"/>
      <c r="X10" s="56"/>
      <c r="Y10" s="56"/>
      <c r="Z10" s="56"/>
    </row>
    <row r="11" spans="1:26" s="44" customFormat="1" ht="19.5" customHeight="1" x14ac:dyDescent="0.25">
      <c r="A11" s="125"/>
      <c r="B11" s="98"/>
      <c r="C11" s="81" t="s">
        <v>31</v>
      </c>
      <c r="D11" s="82"/>
      <c r="E11" s="93" t="s">
        <v>3</v>
      </c>
      <c r="F11" s="94">
        <v>1</v>
      </c>
      <c r="G11" s="83">
        <f t="shared" ref="G11" si="1">IF(SUM(H11:L11)=0,"",SUM(H11:L11))</f>
        <v>1.2</v>
      </c>
      <c r="H11" s="126">
        <v>1.2</v>
      </c>
      <c r="I11" s="127"/>
      <c r="J11" s="84"/>
      <c r="K11" s="84"/>
      <c r="L11" s="157"/>
      <c r="M11" s="71"/>
      <c r="N11" s="29"/>
      <c r="O11" s="29"/>
      <c r="P11" s="29"/>
      <c r="Q11" s="26"/>
      <c r="R11" s="45"/>
      <c r="S11" s="45"/>
      <c r="T11" s="45"/>
      <c r="U11" s="45"/>
      <c r="V11" s="45"/>
      <c r="W11" s="45"/>
      <c r="X11" s="45"/>
      <c r="Y11" s="45"/>
      <c r="Z11" s="45"/>
    </row>
    <row r="12" spans="1:26" s="70" customFormat="1" ht="19.5" customHeight="1" x14ac:dyDescent="0.25">
      <c r="A12" s="125"/>
      <c r="B12" s="98"/>
      <c r="C12" s="85" t="s">
        <v>43</v>
      </c>
      <c r="D12" s="72"/>
      <c r="E12" s="38" t="s">
        <v>3</v>
      </c>
      <c r="F12" s="52">
        <v>1</v>
      </c>
      <c r="G12" s="53">
        <f>IF(SUM(H12:L12)=0,"",SUM(H12:L12))</f>
        <v>1.6</v>
      </c>
      <c r="H12" s="128">
        <v>0.6</v>
      </c>
      <c r="I12" s="129"/>
      <c r="J12" s="55"/>
      <c r="K12" s="55">
        <v>1</v>
      </c>
      <c r="L12" s="155"/>
      <c r="M12" s="65"/>
      <c r="N12" s="55"/>
      <c r="O12" s="69"/>
      <c r="P12" s="74"/>
      <c r="Q12" s="74"/>
      <c r="R12" s="42"/>
      <c r="S12" s="56"/>
      <c r="T12" s="56"/>
      <c r="U12" s="56"/>
      <c r="V12" s="56"/>
      <c r="W12" s="56"/>
      <c r="X12" s="56"/>
      <c r="Y12" s="56"/>
      <c r="Z12" s="56"/>
    </row>
    <row r="13" spans="1:26" s="75" customFormat="1" ht="19.5" customHeight="1" x14ac:dyDescent="0.25">
      <c r="A13" s="125"/>
      <c r="B13" s="98"/>
      <c r="C13" s="85" t="s">
        <v>35</v>
      </c>
      <c r="D13" s="72"/>
      <c r="E13" s="38" t="s">
        <v>3</v>
      </c>
      <c r="F13" s="52">
        <v>1</v>
      </c>
      <c r="G13" s="53">
        <f>IF(SUM(H13:L13)=0,"",SUM(H13:L13))</f>
        <v>1.1000000000000001</v>
      </c>
      <c r="H13" s="128"/>
      <c r="I13" s="129">
        <v>0.5</v>
      </c>
      <c r="J13" s="55"/>
      <c r="K13" s="55"/>
      <c r="L13" s="158">
        <v>0.6</v>
      </c>
      <c r="M13" s="65"/>
      <c r="N13" s="55"/>
      <c r="O13" s="69"/>
      <c r="P13" s="74"/>
      <c r="Q13" s="74"/>
      <c r="R13" s="42"/>
      <c r="S13" s="56"/>
      <c r="T13" s="56"/>
      <c r="U13" s="56"/>
      <c r="V13" s="56"/>
      <c r="W13" s="56"/>
      <c r="X13" s="56"/>
      <c r="Y13" s="56"/>
      <c r="Z13" s="56"/>
    </row>
    <row r="14" spans="1:26" s="75" customFormat="1" ht="19.5" customHeight="1" x14ac:dyDescent="0.25">
      <c r="A14" s="125"/>
      <c r="B14" s="98"/>
      <c r="C14" s="85" t="s">
        <v>41</v>
      </c>
      <c r="D14" s="72"/>
      <c r="E14" s="38" t="s">
        <v>3</v>
      </c>
      <c r="F14" s="52">
        <v>1</v>
      </c>
      <c r="G14" s="53">
        <f>IF(SUM(H14:L14)=0,"",SUM(H14:L14))</f>
        <v>2</v>
      </c>
      <c r="H14" s="128"/>
      <c r="I14" s="129"/>
      <c r="J14" s="55">
        <v>2</v>
      </c>
      <c r="K14" s="55"/>
      <c r="L14" s="158"/>
      <c r="M14" s="65"/>
      <c r="N14" s="55"/>
      <c r="O14" s="69"/>
      <c r="P14" s="74"/>
      <c r="Q14" s="74"/>
      <c r="R14" s="42"/>
      <c r="S14" s="56"/>
      <c r="T14" s="56"/>
      <c r="U14" s="56"/>
      <c r="V14" s="56"/>
      <c r="W14" s="56"/>
      <c r="X14" s="56"/>
      <c r="Y14" s="56"/>
      <c r="Z14" s="56"/>
    </row>
    <row r="15" spans="1:26" s="75" customFormat="1" ht="19.5" customHeight="1" x14ac:dyDescent="0.25">
      <c r="A15" s="125"/>
      <c r="B15" s="98"/>
      <c r="C15" s="85" t="s">
        <v>42</v>
      </c>
      <c r="D15" s="72"/>
      <c r="E15" s="38" t="s">
        <v>3</v>
      </c>
      <c r="F15" s="52">
        <v>1</v>
      </c>
      <c r="G15" s="53">
        <f>IF(SUM(H15:L15)=0,"",SUM(H15:L15))</f>
        <v>1.5</v>
      </c>
      <c r="H15" s="128"/>
      <c r="I15" s="129"/>
      <c r="J15" s="55"/>
      <c r="K15" s="55">
        <v>1.5</v>
      </c>
      <c r="L15" s="158"/>
      <c r="M15" s="65"/>
      <c r="N15" s="55"/>
      <c r="O15" s="69"/>
      <c r="P15" s="74"/>
      <c r="Q15" s="74"/>
      <c r="R15" s="42"/>
      <c r="S15" s="56"/>
      <c r="T15" s="56"/>
      <c r="U15" s="56"/>
      <c r="V15" s="56"/>
      <c r="W15" s="56"/>
      <c r="X15" s="56"/>
      <c r="Y15" s="56"/>
      <c r="Z15" s="56"/>
    </row>
    <row r="16" spans="1:26" s="70" customFormat="1" ht="19.5" customHeight="1" x14ac:dyDescent="0.25">
      <c r="A16" s="125"/>
      <c r="B16" s="98"/>
      <c r="C16" s="89"/>
      <c r="D16" s="59"/>
      <c r="E16" s="38"/>
      <c r="F16" s="52"/>
      <c r="G16" s="153" t="str">
        <f>IF(SUM(H16:L16)=0,"",SUM(H16:L16))</f>
        <v/>
      </c>
      <c r="H16" s="87"/>
      <c r="I16" s="130"/>
      <c r="J16" s="60"/>
      <c r="K16" s="60"/>
      <c r="L16" s="159"/>
      <c r="M16" s="87"/>
      <c r="N16" s="145"/>
      <c r="O16" s="88"/>
      <c r="P16" s="90"/>
      <c r="Q16" s="90"/>
      <c r="R16" s="42"/>
      <c r="S16" s="56"/>
      <c r="T16" s="56"/>
      <c r="U16" s="56"/>
      <c r="V16" s="56"/>
      <c r="W16" s="56"/>
      <c r="X16" s="56"/>
      <c r="Y16" s="56"/>
      <c r="Z16" s="56"/>
    </row>
    <row r="17" spans="1:26" s="63" customFormat="1" ht="19.5" customHeight="1" x14ac:dyDescent="0.25">
      <c r="A17" s="125"/>
      <c r="B17" s="98"/>
      <c r="C17" s="46" t="s">
        <v>30</v>
      </c>
      <c r="D17" s="37"/>
      <c r="E17" s="95" t="s">
        <v>3</v>
      </c>
      <c r="F17" s="92">
        <v>1</v>
      </c>
      <c r="G17" s="83">
        <f t="shared" ref="G17:G25" si="2">IF(SUM(H17:L17)=0,"",SUM(H17:L17))</f>
        <v>0.3</v>
      </c>
      <c r="H17" s="131">
        <v>0.3</v>
      </c>
      <c r="I17" s="55"/>
      <c r="J17" s="55"/>
      <c r="K17" s="55"/>
      <c r="L17" s="155"/>
      <c r="M17" s="65"/>
      <c r="N17" s="66"/>
      <c r="O17" s="67"/>
      <c r="P17" s="66"/>
      <c r="Q17" s="64"/>
      <c r="R17" s="56"/>
      <c r="S17" s="56"/>
      <c r="T17" s="56"/>
      <c r="U17" s="56"/>
      <c r="V17" s="56"/>
      <c r="W17" s="56"/>
      <c r="X17" s="56"/>
      <c r="Y17" s="56"/>
      <c r="Z17" s="56"/>
    </row>
    <row r="18" spans="1:26" s="70" customFormat="1" ht="19.5" customHeight="1" x14ac:dyDescent="0.25">
      <c r="A18" s="125"/>
      <c r="B18" s="98"/>
      <c r="C18" s="46" t="s">
        <v>33</v>
      </c>
      <c r="D18" s="37"/>
      <c r="E18" s="38" t="s">
        <v>3</v>
      </c>
      <c r="F18" s="52">
        <v>1</v>
      </c>
      <c r="G18" s="53">
        <f t="shared" si="2"/>
        <v>1.7</v>
      </c>
      <c r="H18" s="131">
        <v>1.2</v>
      </c>
      <c r="I18" s="55">
        <v>0.5</v>
      </c>
      <c r="J18" s="132"/>
      <c r="K18" s="55"/>
      <c r="L18" s="155"/>
      <c r="M18" s="65"/>
      <c r="N18" s="66"/>
      <c r="O18" s="67"/>
      <c r="P18" s="66"/>
      <c r="Q18" s="64"/>
      <c r="R18" s="56"/>
      <c r="S18" s="56"/>
      <c r="T18" s="56"/>
      <c r="U18" s="56"/>
      <c r="V18" s="56"/>
      <c r="W18" s="56"/>
      <c r="X18" s="56"/>
      <c r="Y18" s="56"/>
      <c r="Z18" s="56"/>
    </row>
    <row r="19" spans="1:26" s="68" customFormat="1" ht="19.5" customHeight="1" x14ac:dyDescent="0.25">
      <c r="A19" s="125"/>
      <c r="B19" s="98"/>
      <c r="C19" s="46" t="s">
        <v>38</v>
      </c>
      <c r="D19" s="37"/>
      <c r="E19" s="38" t="s">
        <v>3</v>
      </c>
      <c r="F19" s="52">
        <v>1</v>
      </c>
      <c r="G19" s="53">
        <f t="shared" si="2"/>
        <v>1.3</v>
      </c>
      <c r="H19" s="131">
        <v>0.3</v>
      </c>
      <c r="I19" s="55">
        <v>0.3</v>
      </c>
      <c r="J19" s="62">
        <v>0.2</v>
      </c>
      <c r="K19" s="55">
        <v>0.5</v>
      </c>
      <c r="L19" s="155"/>
      <c r="M19" s="65"/>
      <c r="N19" s="66"/>
      <c r="O19" s="67"/>
      <c r="P19" s="66"/>
      <c r="Q19" s="64"/>
      <c r="R19" s="56"/>
      <c r="S19" s="56"/>
      <c r="T19" s="56"/>
      <c r="U19" s="56"/>
      <c r="V19" s="56"/>
      <c r="W19" s="56"/>
      <c r="X19" s="56"/>
      <c r="Y19" s="56"/>
      <c r="Z19" s="56"/>
    </row>
    <row r="20" spans="1:26" s="70" customFormat="1" ht="19.5" customHeight="1" x14ac:dyDescent="0.25">
      <c r="A20" s="125"/>
      <c r="B20" s="98"/>
      <c r="C20" s="46" t="s">
        <v>39</v>
      </c>
      <c r="D20" s="91"/>
      <c r="E20" s="38" t="s">
        <v>3</v>
      </c>
      <c r="F20" s="52">
        <v>1</v>
      </c>
      <c r="G20" s="53">
        <f t="shared" si="2"/>
        <v>1.8</v>
      </c>
      <c r="H20" s="131"/>
      <c r="I20" s="55">
        <v>0.8</v>
      </c>
      <c r="J20" s="132"/>
      <c r="K20" s="55">
        <v>1</v>
      </c>
      <c r="L20" s="155"/>
      <c r="M20" s="65"/>
      <c r="N20" s="66"/>
      <c r="O20" s="67"/>
      <c r="P20" s="66"/>
      <c r="Q20" s="64"/>
      <c r="R20" s="56"/>
      <c r="S20" s="56"/>
      <c r="T20" s="56"/>
      <c r="U20" s="56"/>
      <c r="V20" s="56"/>
      <c r="W20" s="56"/>
      <c r="X20" s="56"/>
      <c r="Y20" s="56"/>
      <c r="Z20" s="56"/>
    </row>
    <row r="21" spans="1:26" s="70" customFormat="1" ht="19.5" customHeight="1" x14ac:dyDescent="0.25">
      <c r="A21" s="125"/>
      <c r="B21" s="98"/>
      <c r="C21" s="46" t="s">
        <v>40</v>
      </c>
      <c r="D21" s="96"/>
      <c r="E21" s="38" t="s">
        <v>3</v>
      </c>
      <c r="F21" s="52">
        <v>1</v>
      </c>
      <c r="G21" s="53">
        <f t="shared" si="2"/>
        <v>5.2</v>
      </c>
      <c r="H21" s="131"/>
      <c r="I21" s="55">
        <v>0.6</v>
      </c>
      <c r="J21" s="62">
        <v>2.8</v>
      </c>
      <c r="K21" s="55">
        <v>1.8</v>
      </c>
      <c r="L21" s="155"/>
      <c r="M21" s="65"/>
      <c r="N21" s="66"/>
      <c r="O21" s="67"/>
      <c r="P21" s="66"/>
      <c r="Q21" s="64"/>
      <c r="R21" s="56"/>
      <c r="S21" s="56"/>
      <c r="T21" s="56"/>
      <c r="U21" s="56"/>
      <c r="V21" s="56"/>
      <c r="W21" s="56"/>
      <c r="X21" s="56"/>
      <c r="Y21" s="56"/>
      <c r="Z21" s="56"/>
    </row>
    <row r="22" spans="1:26" s="75" customFormat="1" ht="19.5" customHeight="1" x14ac:dyDescent="0.25">
      <c r="A22" s="125"/>
      <c r="B22" s="98"/>
      <c r="C22" s="46"/>
      <c r="D22" s="96"/>
      <c r="E22" s="38"/>
      <c r="F22" s="52"/>
      <c r="G22" s="53" t="str">
        <f t="shared" si="2"/>
        <v/>
      </c>
      <c r="H22" s="131"/>
      <c r="I22" s="55"/>
      <c r="J22" s="62"/>
      <c r="K22" s="55"/>
      <c r="L22" s="155"/>
      <c r="M22" s="65"/>
      <c r="N22" s="66"/>
      <c r="O22" s="67"/>
      <c r="P22" s="66"/>
      <c r="Q22" s="64"/>
      <c r="R22" s="56"/>
      <c r="S22" s="56"/>
      <c r="T22" s="56"/>
      <c r="U22" s="56"/>
      <c r="V22" s="56"/>
      <c r="W22" s="56"/>
      <c r="X22" s="56"/>
      <c r="Y22" s="56"/>
      <c r="Z22" s="56"/>
    </row>
    <row r="23" spans="1:26" s="75" customFormat="1" ht="19.5" customHeight="1" x14ac:dyDescent="0.25">
      <c r="A23" s="125"/>
      <c r="B23" s="98"/>
      <c r="C23" s="46" t="s">
        <v>44</v>
      </c>
      <c r="D23" s="96"/>
      <c r="E23" s="38" t="s">
        <v>3</v>
      </c>
      <c r="F23" s="52">
        <v>1</v>
      </c>
      <c r="G23" s="53">
        <f t="shared" si="2"/>
        <v>1.2</v>
      </c>
      <c r="H23" s="131"/>
      <c r="I23" s="55"/>
      <c r="J23" s="62"/>
      <c r="K23" s="55">
        <v>0.2</v>
      </c>
      <c r="L23" s="155">
        <v>1</v>
      </c>
      <c r="M23" s="65"/>
      <c r="N23" s="66"/>
      <c r="O23" s="67"/>
      <c r="P23" s="66"/>
      <c r="Q23" s="64"/>
      <c r="R23" s="56"/>
      <c r="S23" s="56"/>
      <c r="T23" s="56"/>
      <c r="U23" s="56"/>
      <c r="V23" s="56"/>
      <c r="W23" s="56"/>
      <c r="X23" s="56"/>
      <c r="Y23" s="56"/>
      <c r="Z23" s="56"/>
    </row>
    <row r="24" spans="1:26" s="75" customFormat="1" ht="19.5" customHeight="1" x14ac:dyDescent="0.25">
      <c r="A24" s="125"/>
      <c r="B24" s="98"/>
      <c r="C24" s="46" t="s">
        <v>45</v>
      </c>
      <c r="D24" s="96"/>
      <c r="E24" s="38" t="s">
        <v>3</v>
      </c>
      <c r="F24" s="52">
        <v>1</v>
      </c>
      <c r="G24" s="53">
        <f t="shared" si="2"/>
        <v>1.1000000000000001</v>
      </c>
      <c r="H24" s="131"/>
      <c r="I24" s="55"/>
      <c r="J24" s="62"/>
      <c r="K24" s="55"/>
      <c r="L24" s="155">
        <v>1.1000000000000001</v>
      </c>
      <c r="M24" s="65"/>
      <c r="N24" s="66"/>
      <c r="O24" s="67"/>
      <c r="P24" s="66"/>
      <c r="Q24" s="64"/>
      <c r="R24" s="56"/>
      <c r="S24" s="56"/>
      <c r="T24" s="56"/>
      <c r="U24" s="56"/>
      <c r="V24" s="56"/>
      <c r="W24" s="56"/>
      <c r="X24" s="56"/>
      <c r="Y24" s="56"/>
      <c r="Z24" s="56"/>
    </row>
    <row r="25" spans="1:26" s="68" customFormat="1" ht="19.5" customHeight="1" x14ac:dyDescent="0.25">
      <c r="A25" s="125"/>
      <c r="B25" s="98"/>
      <c r="C25" s="46"/>
      <c r="D25" s="37"/>
      <c r="E25" s="38" t="s">
        <v>3</v>
      </c>
      <c r="F25" s="39">
        <v>1</v>
      </c>
      <c r="G25" s="40" t="str">
        <f t="shared" si="2"/>
        <v/>
      </c>
      <c r="H25" s="133"/>
      <c r="I25" s="134"/>
      <c r="J25" s="60"/>
      <c r="K25" s="60"/>
      <c r="L25" s="156"/>
      <c r="M25" s="87"/>
      <c r="N25" s="146"/>
      <c r="O25" s="88"/>
      <c r="P25" s="88"/>
      <c r="Q25" s="147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9.5" customHeight="1" x14ac:dyDescent="0.25">
      <c r="A26" s="76" t="s">
        <v>21</v>
      </c>
      <c r="B26" s="139" t="s">
        <v>36</v>
      </c>
      <c r="C26" s="141" t="s">
        <v>37</v>
      </c>
      <c r="D26" s="138"/>
      <c r="E26" s="43" t="s">
        <v>3</v>
      </c>
      <c r="F26" s="52">
        <v>1</v>
      </c>
      <c r="G26" s="53">
        <f t="shared" ref="G26" si="3">IF(SUM(H26:L26)=0,"",SUM(H26:L26))</f>
        <v>1.5</v>
      </c>
      <c r="H26" s="135"/>
      <c r="I26" s="55">
        <v>1.5</v>
      </c>
      <c r="J26" s="55"/>
      <c r="K26" s="55"/>
      <c r="L26" s="160"/>
      <c r="M26" s="62"/>
      <c r="N26" s="29"/>
      <c r="O26" s="29"/>
      <c r="P26" s="67"/>
      <c r="Q26" s="64"/>
      <c r="R26" s="4"/>
      <c r="S26" s="4"/>
      <c r="T26" s="4"/>
      <c r="U26" s="4"/>
      <c r="V26" s="4"/>
      <c r="W26" s="4"/>
      <c r="X26" s="4"/>
      <c r="Y26" s="4"/>
      <c r="Z26" s="4"/>
    </row>
    <row r="27" spans="1:26" s="75" customFormat="1" ht="19.5" customHeight="1" x14ac:dyDescent="0.25">
      <c r="A27" s="77"/>
      <c r="B27" s="78"/>
      <c r="C27" s="142" t="s">
        <v>32</v>
      </c>
      <c r="D27" s="46"/>
      <c r="E27" s="38"/>
      <c r="F27" s="52"/>
      <c r="G27" s="53"/>
      <c r="H27" s="135">
        <v>0.6</v>
      </c>
      <c r="I27" s="55"/>
      <c r="J27" s="55"/>
      <c r="K27" s="55">
        <v>0.3</v>
      </c>
      <c r="L27" s="155"/>
      <c r="M27" s="62"/>
      <c r="N27" s="29"/>
      <c r="O27" s="29"/>
      <c r="P27" s="67"/>
      <c r="Q27" s="64"/>
      <c r="R27" s="56"/>
      <c r="S27" s="56"/>
      <c r="T27" s="56"/>
      <c r="U27" s="56"/>
      <c r="V27" s="56"/>
      <c r="W27" s="56"/>
      <c r="X27" s="56"/>
      <c r="Y27" s="56"/>
      <c r="Z27" s="56"/>
    </row>
    <row r="28" spans="1:26" s="75" customFormat="1" ht="19.5" customHeight="1" x14ac:dyDescent="0.25">
      <c r="A28" s="77"/>
      <c r="B28" s="140"/>
      <c r="C28" s="143"/>
      <c r="D28" s="46"/>
      <c r="E28" s="38"/>
      <c r="F28" s="52"/>
      <c r="G28" s="53"/>
      <c r="H28" s="135"/>
      <c r="I28" s="55"/>
      <c r="J28" s="55"/>
      <c r="K28" s="55"/>
      <c r="L28" s="161"/>
      <c r="M28" s="86"/>
      <c r="N28" s="29"/>
      <c r="O28" s="29"/>
      <c r="P28" s="67"/>
      <c r="Q28" s="144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9.5" customHeight="1" x14ac:dyDescent="0.25">
      <c r="A29" s="30" t="s">
        <v>22</v>
      </c>
      <c r="B29" s="48" t="s">
        <v>23</v>
      </c>
      <c r="C29" s="50"/>
      <c r="D29" s="49"/>
      <c r="E29" s="19"/>
      <c r="F29" s="20"/>
      <c r="G29" s="21"/>
      <c r="H29" s="136"/>
      <c r="I29" s="54"/>
      <c r="J29" s="54"/>
      <c r="K29" s="80"/>
      <c r="L29" s="162"/>
      <c r="M29" s="25"/>
      <c r="N29" s="22"/>
      <c r="O29" s="22"/>
      <c r="P29" s="22"/>
      <c r="Q29" s="23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31"/>
      <c r="B30" s="61" t="s">
        <v>29</v>
      </c>
      <c r="C30" s="47"/>
      <c r="D30" s="51"/>
      <c r="E30" s="27"/>
      <c r="F30" s="28"/>
      <c r="G30" s="24"/>
      <c r="H30" s="137"/>
      <c r="I30" s="55"/>
      <c r="J30" s="55"/>
      <c r="K30" s="55"/>
      <c r="L30" s="163"/>
      <c r="M30" s="25"/>
      <c r="N30" s="29"/>
      <c r="O30" s="29"/>
      <c r="P30" s="29"/>
      <c r="Q30" s="32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30" t="s">
        <v>24</v>
      </c>
      <c r="B31" s="34" t="s">
        <v>25</v>
      </c>
      <c r="C31" s="99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31"/>
      <c r="B32" s="35"/>
      <c r="C32" s="102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33"/>
      <c r="B33" s="36"/>
      <c r="C33" s="105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7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mergeCells count="16">
    <mergeCell ref="A8:A25"/>
    <mergeCell ref="B8:B25"/>
    <mergeCell ref="C31:Q31"/>
    <mergeCell ref="C32:Q32"/>
    <mergeCell ref="C33:Q33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C6:C7"/>
    <mergeCell ref="D6:D7"/>
  </mergeCells>
  <phoneticPr fontId="14" type="noConversion"/>
  <dataValidations count="1">
    <dataValidation type="list" allowBlank="1" showErrorMessage="1" sqref="E8:E28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2021-12-24T06:14:18Z</dcterms:modified>
</cp:coreProperties>
</file>