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ayso\Downloads\"/>
    </mc:Choice>
  </mc:AlternateContent>
  <xr:revisionPtr revIDLastSave="0" documentId="13_ncr:1_{859EAE2E-972A-41F3-9068-5D3EC17C6B50}" xr6:coauthVersionLast="47" xr6:coauthVersionMax="47" xr10:uidLastSave="{00000000-0000-0000-0000-000000000000}"/>
  <bookViews>
    <workbookView xWindow="-120" yWindow="-120" windowWidth="29040" windowHeight="15990" firstSheet="10" activeTab="10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12월 5주 장소정" sheetId="14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4" l="1"/>
  <c r="G17" i="14"/>
  <c r="G18" i="14"/>
  <c r="G39" i="14"/>
  <c r="G38" i="14"/>
  <c r="H2" i="14"/>
  <c r="G41" i="14"/>
  <c r="G40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6" i="14"/>
  <c r="G15" i="14"/>
  <c r="G14" i="14"/>
  <c r="G13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7" i="9" s="1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7" i="8" s="1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2" l="1"/>
  <c r="G7" i="7"/>
  <c r="G7" i="10"/>
  <c r="G7" i="3"/>
  <c r="G7" i="12"/>
  <c r="G7" i="11"/>
  <c r="G7" i="14"/>
</calcChain>
</file>

<file path=xl/sharedStrings.xml><?xml version="1.0" encoding="utf-8"?>
<sst xmlns="http://schemas.openxmlformats.org/spreadsheetml/2006/main" count="849" uniqueCount="237">
  <si>
    <t>* 참고_투입 내역 시간 변환 (소수 첫째자리 까지만 노출)</t>
  </si>
  <si>
    <t>상</t>
  </si>
  <si>
    <t>주 간 업 무 보 고 서</t>
  </si>
  <si>
    <t>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</si>
  <si>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</si>
  <si>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</si>
  <si>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</si>
  <si>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</si>
  <si>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</si>
  <si>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</si>
  <si>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</si>
  <si>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</si>
  <si>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</si>
  <si>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</si>
  <si>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</si>
  <si>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</si>
  <si>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</si>
  <si>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</si>
  <si>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</si>
  <si>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</si>
  <si>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</si>
  <si>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</si>
  <si>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기업</t>
  </si>
  <si>
    <t xml:space="preserve">UTM보안 브로슈어 </t>
  </si>
  <si>
    <t>└ 브로슈어 수정</t>
  </si>
  <si>
    <t>개인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</si>
  <si>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</si>
  <si>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</si>
  <si>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</si>
  <si>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</si>
  <si>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</si>
  <si>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</si>
  <si>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</si>
  <si>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</si>
  <si>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</si>
  <si>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</si>
  <si>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</si>
  <si>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</si>
  <si>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</si>
  <si>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B샵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</si>
  <si>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</si>
  <si>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</si>
  <si>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</si>
  <si>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</si>
  <si>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</si>
  <si>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</si>
  <si>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</si>
  <si>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</si>
  <si>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</si>
  <si>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</si>
  <si>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</si>
  <si>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</si>
  <si>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</si>
  <si>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</si>
  <si>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</si>
  <si>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</si>
  <si>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</si>
  <si>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</si>
  <si>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</si>
  <si>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</si>
  <si>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</si>
  <si>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</si>
  <si>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기타</t>
  </si>
  <si>
    <t>디자인팀 회의</t>
  </si>
  <si>
    <t>일정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</si>
  <si>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</si>
  <si>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</si>
  <si>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</si>
  <si>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</si>
  <si>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</si>
  <si>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</si>
  <si>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</si>
  <si>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</si>
  <si>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</si>
  <si>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</si>
  <si>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</si>
  <si>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</si>
  <si>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</si>
  <si>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</si>
  <si>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</si>
  <si>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</si>
  <si>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</si>
  <si>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</si>
  <si>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</si>
  <si>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</si>
  <si>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</si>
  <si>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</si>
  <si>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</si>
  <si>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</si>
  <si>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</si>
  <si>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</si>
  <si>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</si>
  <si>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</si>
  <si>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</si>
  <si>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</si>
  <si>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</si>
  <si>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</si>
  <si>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</si>
  <si>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</si>
  <si>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</si>
  <si>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</si>
  <si>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</si>
  <si>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</si>
  <si>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</si>
  <si>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</si>
  <si>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</si>
  <si>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</si>
  <si>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</si>
  <si>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</si>
  <si>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</si>
  <si>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</si>
  <si>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</si>
  <si>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</si>
  <si>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</si>
  <si>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</si>
  <si>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</si>
  <si>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</si>
  <si>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</si>
  <si>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</si>
  <si>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</si>
  <si>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</si>
  <si>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</si>
  <si>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</si>
  <si>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</si>
  <si>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</si>
  <si>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</si>
  <si>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</si>
  <si>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</si>
  <si>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</si>
  <si>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</si>
  <si>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</si>
  <si>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</si>
  <si>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</si>
  <si>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</si>
  <si>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</si>
  <si>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</si>
  <si>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</si>
  <si>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</si>
  <si>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</si>
  <si>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</si>
  <si>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</si>
  <si>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</si>
  <si>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</si>
  <si>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</si>
  <si>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</si>
  <si>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</si>
  <si>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</si>
  <si>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</si>
  <si>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</si>
  <si>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</si>
  <si>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</si>
  <si>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주간회의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</si>
  <si>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</si>
  <si>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</si>
  <si>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</si>
  <si>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</si>
  <si>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</si>
  <si>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</si>
  <si>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</si>
  <si>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</si>
  <si>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</si>
  <si>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</si>
  <si>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</si>
  <si>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</si>
  <si>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</si>
  <si>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</si>
  <si>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</si>
  <si>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</si>
  <si>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</si>
  <si>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</si>
  <si>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</si>
  <si>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</si>
  <si>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</si>
  <si>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</si>
  <si>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</si>
  <si>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</si>
  <si>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</si>
  <si>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</si>
  <si>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</si>
  <si>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</si>
  <si>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</si>
  <si>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</si>
  <si>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</si>
  <si>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</si>
  <si>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</si>
  <si>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</si>
  <si>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</si>
  <si>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</si>
  <si>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</si>
  <si>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</si>
  <si>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</si>
  <si>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</si>
  <si>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</si>
  <si>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</si>
  <si>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</si>
  <si>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</si>
  <si>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</si>
  <si>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</si>
  <si>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</si>
  <si>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</si>
  <si>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</si>
  <si>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</si>
  <si>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</si>
  <si>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</si>
  <si>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</si>
  <si>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 xml:space="preserve">      </t>
  </si>
  <si>
    <t>1월 신규가입 이벤트(PC,MO)</t>
  </si>
  <si>
    <t>기타</t>
    <phoneticPr fontId="42" type="noConversion"/>
  </si>
  <si>
    <t>회의/면담</t>
  </si>
  <si>
    <t>이미지 variation</t>
  </si>
  <si>
    <t>업무
 중요도</t>
    <phoneticPr fontId="42" type="noConversion"/>
  </si>
  <si>
    <t>개인</t>
    <phoneticPr fontId="42" type="noConversion"/>
  </si>
  <si>
    <t>간편 이사 신청(PC,MO)</t>
    <phoneticPr fontId="42" type="noConversion"/>
  </si>
  <si>
    <t>└5차 수정 및 제플린 업로드</t>
    <phoneticPr fontId="42" type="noConversion"/>
  </si>
  <si>
    <t>B tv air 상품페이지(PC,MO)</t>
    <phoneticPr fontId="42" type="noConversion"/>
  </si>
  <si>
    <t>└PC 수정</t>
    <phoneticPr fontId="42" type="noConversion"/>
  </si>
  <si>
    <t>└PC 가이드 페이지 작업</t>
    <phoneticPr fontId="42" type="noConversion"/>
  </si>
  <si>
    <t>B tv 케이블 디지털 이벤트 메인 대배너</t>
    <phoneticPr fontId="42" type="noConversion"/>
  </si>
  <si>
    <t>└수정, 모션 아이디어</t>
    <phoneticPr fontId="42" type="noConversion"/>
  </si>
  <si>
    <t>└2차 수정</t>
    <phoneticPr fontId="42" type="noConversion"/>
  </si>
  <si>
    <t>업종별 추천 봄 시즌(PC,MO)</t>
    <phoneticPr fontId="42" type="noConversion"/>
  </si>
  <si>
    <t>└키비주얼 자료 서치</t>
    <phoneticPr fontId="42" type="noConversion"/>
  </si>
  <si>
    <t>└A안 작업</t>
    <phoneticPr fontId="42" type="noConversion"/>
  </si>
  <si>
    <t>└5차 수정</t>
    <phoneticPr fontId="42" type="noConversion"/>
  </si>
  <si>
    <t>중</t>
    <phoneticPr fontId="42" type="noConversion"/>
  </si>
  <si>
    <t>하</t>
    <phoneticPr fontId="42" type="noConversion"/>
  </si>
  <si>
    <t>인수인계</t>
    <phoneticPr fontId="42" type="noConversion"/>
  </si>
  <si>
    <t>업무 리스트 작성</t>
    <phoneticPr fontId="42" type="noConversion"/>
  </si>
  <si>
    <t>부재시 업무 담당자: 양지선 책임, 왕은별 전임</t>
    <phoneticPr fontId="42" type="noConversion"/>
  </si>
  <si>
    <t>└3차 수정</t>
    <phoneticPr fontId="42" type="noConversion"/>
  </si>
  <si>
    <t>└MO 수정</t>
    <phoneticPr fontId="42" type="noConversion"/>
  </si>
  <si>
    <t>탭 UI 서치 및 검수</t>
    <phoneticPr fontId="42" type="noConversion"/>
  </si>
  <si>
    <t>친구추천 이벤트(PC,MO)</t>
    <phoneticPr fontId="42" type="noConversion"/>
  </si>
  <si>
    <t>탈가이드</t>
    <phoneticPr fontId="42" type="noConversion"/>
  </si>
  <si>
    <t>공동 작업용</t>
    <phoneticPr fontId="42" type="noConversion"/>
  </si>
  <si>
    <t>└4차 수정</t>
    <phoneticPr fontId="42" type="noConversion"/>
  </si>
  <si>
    <r>
      <t xml:space="preserve">디자인팀 장소정 / </t>
    </r>
    <r>
      <rPr>
        <sz val="12"/>
        <color rgb="FF000000"/>
        <rFont val="나눔고딕"/>
        <family val="3"/>
        <charset val="129"/>
      </rPr>
      <t>2021. 12. 27 ~ 2021. 12. 31</t>
    </r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</si>
</sst>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0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6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0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9" fontId="13" fillId="0" borderId="17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178" fontId="16" fillId="2" borderId="0" xfId="0" applyNumberFormat="1" applyFont="1" applyFill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178" fontId="21" fillId="0" borderId="20" xfId="0" applyNumberFormat="1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78" fontId="21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0" applyFont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6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78" fontId="19" fillId="0" borderId="0" xfId="0" applyNumberFormat="1" applyFont="1"/>
    <xf numFmtId="178" fontId="19" fillId="0" borderId="12" xfId="0" applyNumberFormat="1" applyFont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9" fontId="19" fillId="0" borderId="12" xfId="0" applyNumberFormat="1" applyFont="1" applyBorder="1"/>
    <xf numFmtId="178" fontId="19" fillId="2" borderId="0" xfId="0" applyNumberFormat="1" applyFont="1" applyFill="1"/>
    <xf numFmtId="0" fontId="19" fillId="0" borderId="0" xfId="0" applyFont="1"/>
    <xf numFmtId="49" fontId="19" fillId="0" borderId="12" xfId="0" applyNumberFormat="1" applyFont="1" applyBorder="1"/>
    <xf numFmtId="9" fontId="19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5" borderId="12" xfId="0" applyFont="1" applyFill="1" applyBorder="1"/>
    <xf numFmtId="49" fontId="24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25" fillId="5" borderId="21" xfId="0" applyFont="1" applyFill="1" applyBorder="1"/>
    <xf numFmtId="0" fontId="26" fillId="0" borderId="12" xfId="0" applyFont="1" applyBorder="1"/>
    <xf numFmtId="0" fontId="25" fillId="0" borderId="22" xfId="0" applyFont="1" applyBorder="1" applyAlignment="1">
      <alignment horizontal="left" vertical="center" wrapText="1"/>
    </xf>
    <xf numFmtId="0" fontId="25" fillId="0" borderId="12" xfId="0" applyFont="1" applyBorder="1"/>
    <xf numFmtId="0" fontId="25" fillId="0" borderId="21" xfId="0" applyFont="1" applyBorder="1"/>
    <xf numFmtId="0" fontId="27" fillId="0" borderId="21" xfId="0" applyFont="1" applyBorder="1"/>
    <xf numFmtId="0" fontId="15" fillId="0" borderId="10" xfId="0" applyFont="1" applyBorder="1" applyAlignment="1">
      <alignment horizontal="left"/>
    </xf>
    <xf numFmtId="178" fontId="16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9" fontId="13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6" fillId="2" borderId="7" xfId="0" applyNumberFormat="1" applyFont="1" applyFill="1" applyBorder="1" applyAlignment="1">
      <alignment horizontal="center"/>
    </xf>
    <xf numFmtId="178" fontId="16" fillId="0" borderId="7" xfId="0" applyNumberFormat="1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176" fontId="31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32" fillId="0" borderId="0" xfId="0" applyFont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24" fillId="0" borderId="10" xfId="0" applyNumberFormat="1" applyFont="1" applyBorder="1"/>
    <xf numFmtId="0" fontId="33" fillId="0" borderId="22" xfId="0" applyFont="1" applyBorder="1"/>
    <xf numFmtId="0" fontId="34" fillId="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/>
    <xf numFmtId="178" fontId="19" fillId="2" borderId="12" xfId="0" applyNumberFormat="1" applyFont="1" applyFill="1" applyBorder="1"/>
    <xf numFmtId="0" fontId="1" fillId="0" borderId="12" xfId="0" applyFont="1" applyBorder="1" applyAlignment="1">
      <alignment horizontal="center"/>
    </xf>
    <xf numFmtId="178" fontId="16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6" fillId="2" borderId="15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178" fontId="16" fillId="3" borderId="11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178" fontId="19" fillId="3" borderId="0" xfId="0" applyNumberFormat="1" applyFont="1" applyFill="1"/>
    <xf numFmtId="178" fontId="16" fillId="3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24" fillId="0" borderId="12" xfId="0" applyFont="1" applyBorder="1" applyAlignment="1">
      <alignment horizontal="left"/>
    </xf>
    <xf numFmtId="9" fontId="24" fillId="0" borderId="12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24" fillId="0" borderId="0" xfId="0" applyNumberFormat="1" applyFont="1" applyAlignment="1">
      <alignment horizontal="center"/>
    </xf>
    <xf numFmtId="178" fontId="24" fillId="2" borderId="12" xfId="0" applyNumberFormat="1" applyFont="1" applyFill="1" applyBorder="1" applyAlignment="1">
      <alignment horizontal="center"/>
    </xf>
    <xf numFmtId="178" fontId="21" fillId="3" borderId="0" xfId="0" applyNumberFormat="1" applyFont="1" applyFill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4" fillId="0" borderId="0" xfId="0" applyFont="1"/>
    <xf numFmtId="178" fontId="16" fillId="3" borderId="7" xfId="0" applyNumberFormat="1" applyFont="1" applyFill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38" fillId="5" borderId="12" xfId="0" applyFont="1" applyFill="1" applyBorder="1"/>
    <xf numFmtId="0" fontId="15" fillId="0" borderId="12" xfId="0" applyFont="1" applyBorder="1" applyAlignment="1">
      <alignment horizontal="left" vertical="center"/>
    </xf>
    <xf numFmtId="0" fontId="38" fillId="5" borderId="0" xfId="0" applyFont="1" applyFill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0" fontId="28" fillId="5" borderId="0" xfId="0" applyFont="1" applyFill="1"/>
    <xf numFmtId="0" fontId="28" fillId="5" borderId="25" xfId="0" applyFont="1" applyFill="1" applyBorder="1"/>
    <xf numFmtId="0" fontId="15" fillId="0" borderId="23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9" fontId="13" fillId="0" borderId="23" xfId="0" applyNumberFormat="1" applyFont="1" applyBorder="1" applyAlignment="1">
      <alignment horizontal="center" vertical="center"/>
    </xf>
    <xf numFmtId="178" fontId="13" fillId="0" borderId="24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2" borderId="25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5" borderId="25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9" fontId="13" fillId="0" borderId="24" xfId="0" applyNumberFormat="1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21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77" fontId="13" fillId="4" borderId="1" xfId="0" applyNumberFormat="1" applyFont="1" applyFill="1" applyBorder="1" applyAlignment="1">
      <alignment horizontal="center"/>
    </xf>
    <xf numFmtId="177" fontId="13" fillId="4" borderId="15" xfId="0" applyNumberFormat="1" applyFont="1" applyFill="1" applyBorder="1" applyAlignment="1">
      <alignment horizontal="center"/>
    </xf>
    <xf numFmtId="177" fontId="16" fillId="6" borderId="0" xfId="0" applyNumberFormat="1" applyFont="1" applyFill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12" xfId="0" applyNumberFormat="1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0" xfId="0" applyNumberFormat="1" applyFont="1" applyAlignment="1">
      <alignment horizontal="center"/>
    </xf>
    <xf numFmtId="177" fontId="16" fillId="6" borderId="12" xfId="0" applyNumberFormat="1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9" fillId="0" borderId="17" xfId="0" applyFont="1" applyBorder="1"/>
    <xf numFmtId="0" fontId="13" fillId="0" borderId="17" xfId="0" applyFont="1" applyBorder="1" applyAlignment="1">
      <alignment horizontal="center"/>
    </xf>
    <xf numFmtId="177" fontId="16" fillId="6" borderId="18" xfId="0" applyNumberFormat="1" applyFont="1" applyFill="1" applyBorder="1"/>
    <xf numFmtId="177" fontId="16" fillId="6" borderId="18" xfId="0" applyNumberFormat="1" applyFont="1" applyFill="1" applyBorder="1" applyAlignment="1">
      <alignment horizontal="center"/>
    </xf>
    <xf numFmtId="177" fontId="16" fillId="5" borderId="18" xfId="0" applyNumberFormat="1" applyFont="1" applyFill="1" applyBorder="1" applyAlignment="1">
      <alignment horizontal="center"/>
    </xf>
    <xf numFmtId="177" fontId="16" fillId="2" borderId="17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177" fontId="16" fillId="6" borderId="17" xfId="0" applyNumberFormat="1" applyFont="1" applyFill="1" applyBorder="1" applyAlignment="1">
      <alignment horizontal="center"/>
    </xf>
    <xf numFmtId="177" fontId="13" fillId="0" borderId="17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177" fontId="16" fillId="6" borderId="25" xfId="0" applyNumberFormat="1" applyFont="1" applyFill="1" applyBorder="1" applyAlignment="1">
      <alignment horizontal="center"/>
    </xf>
    <xf numFmtId="177" fontId="16" fillId="5" borderId="25" xfId="0" applyNumberFormat="1" applyFont="1" applyFill="1" applyBorder="1" applyAlignment="1">
      <alignment horizontal="center"/>
    </xf>
    <xf numFmtId="177" fontId="16" fillId="2" borderId="24" xfId="0" applyNumberFormat="1" applyFont="1" applyFill="1" applyBorder="1" applyAlignment="1">
      <alignment horizontal="center"/>
    </xf>
    <xf numFmtId="177" fontId="16" fillId="7" borderId="25" xfId="0" applyNumberFormat="1" applyFont="1" applyFill="1" applyBorder="1" applyAlignment="1">
      <alignment horizontal="center"/>
    </xf>
    <xf numFmtId="177" fontId="16" fillId="2" borderId="25" xfId="0" applyNumberFormat="1" applyFont="1" applyFill="1" applyBorder="1" applyAlignment="1">
      <alignment horizontal="center"/>
    </xf>
    <xf numFmtId="177" fontId="16" fillId="0" borderId="25" xfId="0" applyNumberFormat="1" applyFont="1" applyBorder="1" applyAlignment="1">
      <alignment horizontal="center"/>
    </xf>
    <xf numFmtId="177" fontId="16" fillId="6" borderId="24" xfId="0" applyNumberFormat="1" applyFont="1" applyFill="1" applyBorder="1" applyAlignment="1">
      <alignment horizontal="center"/>
    </xf>
    <xf numFmtId="177" fontId="16" fillId="6" borderId="26" xfId="0" applyNumberFormat="1" applyFont="1" applyFill="1" applyBorder="1" applyAlignment="1">
      <alignment horizontal="center"/>
    </xf>
    <xf numFmtId="177" fontId="16" fillId="5" borderId="26" xfId="0" applyNumberFormat="1" applyFont="1" applyFill="1" applyBorder="1" applyAlignment="1">
      <alignment horizontal="center"/>
    </xf>
    <xf numFmtId="177" fontId="16" fillId="6" borderId="2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9" fontId="15" fillId="0" borderId="24" xfId="0" applyNumberFormat="1" applyFont="1" applyBorder="1" applyAlignment="1">
      <alignment horizontal="center" vertical="center"/>
    </xf>
    <xf numFmtId="0" fontId="28" fillId="5" borderId="24" xfId="0" applyFont="1" applyFill="1" applyBorder="1"/>
    <xf numFmtId="0" fontId="14" fillId="0" borderId="24" xfId="0" applyFont="1" applyBorder="1" applyAlignment="1">
      <alignment horizontal="center"/>
    </xf>
    <xf numFmtId="9" fontId="13" fillId="0" borderId="24" xfId="0" applyNumberFormat="1" applyFont="1" applyBorder="1" applyAlignment="1">
      <alignment horizontal="center"/>
    </xf>
    <xf numFmtId="177" fontId="21" fillId="0" borderId="20" xfId="0" applyNumberFormat="1" applyFont="1" applyBorder="1" applyAlignment="1">
      <alignment horizontal="center"/>
    </xf>
    <xf numFmtId="177" fontId="16" fillId="6" borderId="3" xfId="0" applyNumberFormat="1" applyFont="1" applyFill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2" borderId="20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5" borderId="28" xfId="0" applyNumberFormat="1" applyFont="1" applyFill="1" applyBorder="1" applyAlignment="1">
      <alignment horizontal="center"/>
    </xf>
    <xf numFmtId="177" fontId="39" fillId="5" borderId="3" xfId="0" applyNumberFormat="1" applyFont="1" applyFill="1" applyBorder="1" applyAlignment="1">
      <alignment horizontal="center"/>
    </xf>
    <xf numFmtId="177" fontId="16" fillId="6" borderId="20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177" fontId="16" fillId="7" borderId="12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/>
    <xf numFmtId="177" fontId="16" fillId="7" borderId="17" xfId="0" applyNumberFormat="1" applyFont="1" applyFill="1" applyBorder="1" applyAlignment="1">
      <alignment horizontal="center"/>
    </xf>
    <xf numFmtId="177" fontId="16" fillId="7" borderId="24" xfId="0" applyNumberFormat="1" applyFont="1" applyFill="1" applyBorder="1" applyAlignment="1">
      <alignment horizontal="center"/>
    </xf>
    <xf numFmtId="0" fontId="17" fillId="0" borderId="10" xfId="0" applyFont="1" applyBorder="1"/>
    <xf numFmtId="177" fontId="16" fillId="7" borderId="26" xfId="0" applyNumberFormat="1" applyFont="1" applyFill="1" applyBorder="1" applyAlignment="1">
      <alignment horizontal="center"/>
    </xf>
    <xf numFmtId="177" fontId="16" fillId="2" borderId="26" xfId="0" applyNumberFormat="1" applyFont="1" applyFill="1" applyBorder="1" applyAlignment="1">
      <alignment horizontal="center"/>
    </xf>
    <xf numFmtId="177" fontId="16" fillId="7" borderId="27" xfId="0" applyNumberFormat="1" applyFont="1" applyFill="1" applyBorder="1" applyAlignment="1">
      <alignment horizontal="center"/>
    </xf>
    <xf numFmtId="0" fontId="16" fillId="2" borderId="0" xfId="0" applyFont="1" applyFill="1"/>
    <xf numFmtId="177" fontId="16" fillId="7" borderId="29" xfId="0" applyNumberFormat="1" applyFont="1" applyFill="1" applyBorder="1" applyAlignment="1">
      <alignment horizontal="center"/>
    </xf>
    <xf numFmtId="177" fontId="16" fillId="2" borderId="29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16" fillId="6" borderId="30" xfId="0" applyNumberFormat="1" applyFont="1" applyFill="1" applyBorder="1" applyAlignment="1">
      <alignment horizontal="center"/>
    </xf>
    <xf numFmtId="177" fontId="39" fillId="2" borderId="3" xfId="0" applyNumberFormat="1" applyFont="1" applyFill="1" applyBorder="1" applyAlignment="1">
      <alignment horizontal="center"/>
    </xf>
    <xf numFmtId="177" fontId="16" fillId="7" borderId="2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177" fontId="16" fillId="5" borderId="18" xfId="0" applyNumberFormat="1" applyFont="1" applyFill="1" applyBorder="1"/>
    <xf numFmtId="0" fontId="14" fillId="0" borderId="31" xfId="0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177" fontId="16" fillId="5" borderId="27" xfId="0" applyNumberFormat="1" applyFont="1" applyFill="1" applyBorder="1" applyAlignment="1">
      <alignment horizontal="center"/>
    </xf>
    <xf numFmtId="0" fontId="16" fillId="5" borderId="0" xfId="0" applyFont="1" applyFill="1"/>
    <xf numFmtId="177" fontId="16" fillId="7" borderId="30" xfId="0" applyNumberFormat="1" applyFont="1" applyFill="1" applyBorder="1" applyAlignment="1">
      <alignment horizontal="center"/>
    </xf>
    <xf numFmtId="177" fontId="39" fillId="6" borderId="3" xfId="0" applyNumberFormat="1" applyFont="1" applyFill="1" applyBorder="1" applyAlignment="1">
      <alignment horizontal="center"/>
    </xf>
    <xf numFmtId="9" fontId="40" fillId="5" borderId="12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/>
    <xf numFmtId="0" fontId="16" fillId="5" borderId="25" xfId="0" applyFont="1" applyFill="1" applyBorder="1"/>
    <xf numFmtId="177" fontId="16" fillId="6" borderId="29" xfId="0" applyNumberFormat="1" applyFont="1" applyFill="1" applyBorder="1" applyAlignment="1">
      <alignment horizontal="center"/>
    </xf>
    <xf numFmtId="177" fontId="16" fillId="2" borderId="3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44" fillId="0" borderId="0" xfId="0" applyFont="1"/>
    <xf numFmtId="0" fontId="43" fillId="4" borderId="10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49" fontId="44" fillId="4" borderId="12" xfId="0" applyNumberFormat="1" applyFont="1" applyFill="1" applyBorder="1" applyAlignment="1">
      <alignment horizontal="center"/>
    </xf>
    <xf numFmtId="49" fontId="44" fillId="4" borderId="15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49" fontId="8" fillId="4" borderId="12" xfId="0" applyNumberFormat="1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49" fontId="15" fillId="0" borderId="20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177" fontId="10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61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178" fontId="50" fillId="0" borderId="0" xfId="0" applyNumberFormat="1" applyFont="1" applyAlignment="1">
      <alignment horizontal="center"/>
    </xf>
    <xf numFmtId="178" fontId="51" fillId="0" borderId="59" xfId="0" applyNumberFormat="1" applyFont="1" applyBorder="1" applyAlignment="1">
      <alignment horizontal="center"/>
    </xf>
    <xf numFmtId="178" fontId="51" fillId="0" borderId="44" xfId="0" applyNumberFormat="1" applyFont="1" applyBorder="1" applyAlignment="1">
      <alignment horizontal="center"/>
    </xf>
    <xf numFmtId="178" fontId="51" fillId="0" borderId="39" xfId="0" applyNumberFormat="1" applyFont="1" applyBorder="1" applyAlignment="1">
      <alignment horizontal="center"/>
    </xf>
    <xf numFmtId="178" fontId="51" fillId="0" borderId="48" xfId="0" applyNumberFormat="1" applyFont="1" applyBorder="1" applyAlignment="1">
      <alignment horizontal="center"/>
    </xf>
    <xf numFmtId="178" fontId="51" fillId="0" borderId="40" xfId="0" applyNumberFormat="1" applyFont="1" applyBorder="1" applyAlignment="1">
      <alignment horizontal="center"/>
    </xf>
    <xf numFmtId="178" fontId="51" fillId="0" borderId="46" xfId="0" applyNumberFormat="1" applyFont="1" applyBorder="1" applyAlignment="1">
      <alignment horizontal="center"/>
    </xf>
    <xf numFmtId="178" fontId="51" fillId="0" borderId="0" xfId="0" applyNumberFormat="1" applyFont="1" applyAlignment="1">
      <alignment horizontal="center"/>
    </xf>
    <xf numFmtId="178" fontId="51" fillId="0" borderId="12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78" fontId="51" fillId="0" borderId="42" xfId="0" applyNumberFormat="1" applyFont="1" applyBorder="1" applyAlignment="1">
      <alignment horizontal="center"/>
    </xf>
    <xf numFmtId="178" fontId="51" fillId="0" borderId="43" xfId="0" applyNumberFormat="1" applyFont="1" applyBorder="1" applyAlignment="1">
      <alignment horizontal="center"/>
    </xf>
    <xf numFmtId="178" fontId="51" fillId="0" borderId="47" xfId="0" applyNumberFormat="1" applyFont="1" applyBorder="1" applyAlignment="1">
      <alignment horizontal="center"/>
    </xf>
    <xf numFmtId="0" fontId="30" fillId="5" borderId="37" xfId="0" applyFont="1" applyFill="1" applyBorder="1" applyAlignment="1">
      <alignment horizontal="left"/>
    </xf>
    <xf numFmtId="178" fontId="50" fillId="0" borderId="12" xfId="0" applyNumberFormat="1" applyFont="1" applyBorder="1" applyAlignment="1">
      <alignment horizontal="center"/>
    </xf>
    <xf numFmtId="178" fontId="51" fillId="0" borderId="38" xfId="0" applyNumberFormat="1" applyFont="1" applyBorder="1" applyAlignment="1">
      <alignment horizontal="center"/>
    </xf>
    <xf numFmtId="178" fontId="51" fillId="0" borderId="41" xfId="0" applyNumberFormat="1" applyFont="1" applyBorder="1" applyAlignment="1">
      <alignment horizontal="center"/>
    </xf>
    <xf numFmtId="178" fontId="51" fillId="0" borderId="0" xfId="0" applyNumberFormat="1" applyFont="1" applyBorder="1" applyAlignment="1">
      <alignment horizontal="center"/>
    </xf>
    <xf numFmtId="178" fontId="51" fillId="0" borderId="49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49" fontId="20" fillId="0" borderId="27" xfId="0" applyNumberFormat="1" applyFont="1" applyBorder="1" applyAlignment="1">
      <alignment horizontal="center"/>
    </xf>
    <xf numFmtId="0" fontId="20" fillId="5" borderId="64" xfId="0" applyFont="1" applyFill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9" fontId="14" fillId="0" borderId="17" xfId="0" applyNumberFormat="1" applyFont="1" applyBorder="1" applyAlignment="1">
      <alignment horizontal="center"/>
    </xf>
    <xf numFmtId="178" fontId="51" fillId="0" borderId="18" xfId="0" applyNumberFormat="1" applyFont="1" applyBorder="1" applyAlignment="1">
      <alignment horizontal="center"/>
    </xf>
    <xf numFmtId="178" fontId="51" fillId="0" borderId="50" xfId="0" applyNumberFormat="1" applyFont="1" applyBorder="1" applyAlignment="1">
      <alignment horizontal="center"/>
    </xf>
    <xf numFmtId="178" fontId="51" fillId="0" borderId="17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0" fontId="30" fillId="5" borderId="65" xfId="0" applyFont="1" applyFill="1" applyBorder="1"/>
    <xf numFmtId="178" fontId="50" fillId="0" borderId="24" xfId="0" applyNumberFormat="1" applyFont="1" applyBorder="1" applyAlignment="1">
      <alignment horizontal="center"/>
    </xf>
    <xf numFmtId="178" fontId="51" fillId="0" borderId="51" xfId="0" applyNumberFormat="1" applyFont="1" applyBorder="1" applyAlignment="1">
      <alignment horizontal="center"/>
    </xf>
    <xf numFmtId="178" fontId="51" fillId="0" borderId="52" xfId="0" applyNumberFormat="1" applyFont="1" applyBorder="1" applyAlignment="1">
      <alignment horizontal="center"/>
    </xf>
    <xf numFmtId="178" fontId="51" fillId="0" borderId="53" xfId="0" applyNumberFormat="1" applyFont="1" applyBorder="1" applyAlignment="1">
      <alignment horizontal="center"/>
    </xf>
    <xf numFmtId="178" fontId="51" fillId="0" borderId="62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52" fillId="0" borderId="12" xfId="0" applyFont="1" applyBorder="1" applyAlignment="1">
      <alignment horizontal="left"/>
    </xf>
    <xf numFmtId="0" fontId="30" fillId="0" borderId="17" xfId="0" applyFont="1" applyBorder="1" applyAlignment="1">
      <alignment horizontal="center"/>
    </xf>
    <xf numFmtId="49" fontId="20" fillId="0" borderId="18" xfId="0" applyNumberFormat="1" applyFont="1" applyBorder="1" applyAlignment="1">
      <alignment horizontal="center"/>
    </xf>
    <xf numFmtId="0" fontId="52" fillId="0" borderId="18" xfId="0" applyFont="1" applyBorder="1" applyAlignment="1">
      <alignment horizontal="left"/>
    </xf>
    <xf numFmtId="0" fontId="30" fillId="0" borderId="10" xfId="0" applyFont="1" applyBorder="1" applyAlignment="1">
      <alignment horizontal="center"/>
    </xf>
    <xf numFmtId="49" fontId="20" fillId="0" borderId="0" xfId="0" applyNumberFormat="1" applyFont="1" applyAlignment="1">
      <alignment horizontal="center"/>
    </xf>
    <xf numFmtId="0" fontId="30" fillId="0" borderId="23" xfId="0" applyFont="1" applyBorder="1" applyAlignment="1">
      <alignment horizontal="left"/>
    </xf>
    <xf numFmtId="9" fontId="14" fillId="0" borderId="24" xfId="0" applyNumberFormat="1" applyFont="1" applyBorder="1" applyAlignment="1">
      <alignment horizontal="center"/>
    </xf>
    <xf numFmtId="178" fontId="51" fillId="0" borderId="63" xfId="0" applyNumberFormat="1" applyFont="1" applyBorder="1" applyAlignment="1">
      <alignment horizontal="center"/>
    </xf>
    <xf numFmtId="178" fontId="51" fillId="0" borderId="45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49" fontId="20" fillId="0" borderId="23" xfId="0" applyNumberFormat="1" applyFont="1" applyBorder="1" applyAlignment="1">
      <alignment horizontal="center" vertical="top"/>
    </xf>
    <xf numFmtId="0" fontId="20" fillId="5" borderId="36" xfId="0" applyFont="1" applyFill="1" applyBorder="1" applyAlignment="1">
      <alignment horizontal="left"/>
    </xf>
    <xf numFmtId="0" fontId="14" fillId="0" borderId="23" xfId="0" applyFont="1" applyBorder="1" applyAlignment="1">
      <alignment horizontal="center"/>
    </xf>
    <xf numFmtId="178" fontId="51" fillId="0" borderId="54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vertical="top"/>
    </xf>
    <xf numFmtId="49" fontId="20" fillId="0" borderId="35" xfId="0" applyNumberFormat="1" applyFont="1" applyBorder="1" applyAlignment="1">
      <alignment vertical="top"/>
    </xf>
    <xf numFmtId="0" fontId="30" fillId="0" borderId="3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33" xfId="0" applyFont="1" applyBorder="1" applyAlignment="1">
      <alignment horizontal="left"/>
    </xf>
    <xf numFmtId="0" fontId="14" fillId="0" borderId="33" xfId="0" applyFont="1" applyBorder="1" applyAlignment="1">
      <alignment horizontal="center"/>
    </xf>
    <xf numFmtId="9" fontId="14" fillId="0" borderId="33" xfId="0" applyNumberFormat="1" applyFont="1" applyBorder="1" applyAlignment="1">
      <alignment horizontal="center"/>
    </xf>
    <xf numFmtId="178" fontId="50" fillId="0" borderId="33" xfId="0" applyNumberFormat="1" applyFont="1" applyBorder="1" applyAlignment="1">
      <alignment horizontal="center"/>
    </xf>
    <xf numFmtId="178" fontId="51" fillId="0" borderId="55" xfId="0" applyNumberFormat="1" applyFont="1" applyBorder="1" applyAlignment="1">
      <alignment horizontal="center"/>
    </xf>
    <xf numFmtId="178" fontId="51" fillId="0" borderId="56" xfId="0" applyNumberFormat="1" applyFont="1" applyBorder="1" applyAlignment="1">
      <alignment horizontal="center"/>
    </xf>
    <xf numFmtId="178" fontId="51" fillId="0" borderId="57" xfId="0" applyNumberFormat="1" applyFont="1" applyBorder="1" applyAlignment="1">
      <alignment horizontal="center"/>
    </xf>
    <xf numFmtId="178" fontId="51" fillId="0" borderId="58" xfId="0" applyNumberFormat="1" applyFont="1" applyBorder="1" applyAlignment="1">
      <alignment horizontal="center"/>
    </xf>
    <xf numFmtId="178" fontId="51" fillId="0" borderId="34" xfId="0" applyNumberFormat="1" applyFont="1" applyBorder="1" applyAlignment="1">
      <alignment horizontal="center"/>
    </xf>
    <xf numFmtId="178" fontId="51" fillId="0" borderId="33" xfId="0" applyNumberFormat="1" applyFont="1" applyBorder="1" applyAlignment="1">
      <alignment horizontal="center"/>
    </xf>
    <xf numFmtId="178" fontId="51" fillId="0" borderId="60" xfId="0" applyNumberFormat="1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50" fillId="0" borderId="20" xfId="0" applyNumberFormat="1" applyFont="1" applyBorder="1" applyAlignment="1">
      <alignment horizontal="center"/>
    </xf>
    <xf numFmtId="178" fontId="51" fillId="0" borderId="3" xfId="0" applyNumberFormat="1" applyFont="1" applyBorder="1" applyAlignment="1">
      <alignment horizontal="center"/>
    </xf>
    <xf numFmtId="178" fontId="51" fillId="0" borderId="20" xfId="0" applyNumberFormat="1" applyFont="1" applyBorder="1" applyAlignment="1">
      <alignment horizontal="center"/>
    </xf>
    <xf numFmtId="0" fontId="30" fillId="4" borderId="10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178" fontId="50" fillId="0" borderId="15" xfId="0" applyNumberFormat="1" applyFont="1" applyBorder="1" applyAlignment="1">
      <alignment horizontal="center"/>
    </xf>
    <xf numFmtId="178" fontId="51" fillId="0" borderId="1" xfId="0" applyNumberFormat="1" applyFont="1" applyBorder="1" applyAlignment="1">
      <alignment horizontal="center"/>
    </xf>
    <xf numFmtId="178" fontId="51" fillId="0" borderId="15" xfId="0" applyNumberFormat="1" applyFont="1" applyBorder="1" applyAlignment="1">
      <alignment horizontal="center"/>
    </xf>
    <xf numFmtId="49" fontId="20" fillId="4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5" fillId="4" borderId="0" xfId="0" applyFont="1" applyFill="1" applyAlignment="1">
      <alignment horizontal="left"/>
    </xf>
    <xf numFmtId="0" fontId="12" fillId="0" borderId="12" xfId="0" applyFont="1" applyBorder="1" applyAlignment="1"/>
    <xf numFmtId="0" fontId="17" fillId="4" borderId="1" xfId="0" applyFont="1" applyFill="1" applyBorder="1" applyAlignment="1">
      <alignment horizontal="left"/>
    </xf>
    <xf numFmtId="0" fontId="12" fillId="0" borderId="15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8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2" fillId="0" borderId="20" xfId="0" applyFont="1" applyBorder="1" applyAlignment="1"/>
    <xf numFmtId="0" fontId="6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3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/>
    <xf numFmtId="0" fontId="5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  <xf numFmtId="0" fontId="49" fillId="0" borderId="3" xfId="0" applyFont="1" applyBorder="1" applyAlignment="1"/>
    <xf numFmtId="0" fontId="49" fillId="0" borderId="4" xfId="0" applyFont="1" applyBorder="1" applyAlignment="1"/>
    <xf numFmtId="0" fontId="49" fillId="0" borderId="7" xfId="0" applyFont="1" applyBorder="1" applyAlignment="1"/>
    <xf numFmtId="0" fontId="49" fillId="0" borderId="1" xfId="0" applyFont="1" applyBorder="1" applyAlignment="1"/>
    <xf numFmtId="0" fontId="49" fillId="0" borderId="8" xfId="0" applyFont="1" applyBorder="1" applyAlignment="1"/>
    <xf numFmtId="0" fontId="14" fillId="3" borderId="5" xfId="0" applyFont="1" applyFill="1" applyBorder="1" applyAlignment="1">
      <alignment horizontal="center"/>
    </xf>
    <xf numFmtId="0" fontId="49" fillId="0" borderId="5" xfId="0" applyFont="1" applyBorder="1" applyAlignment="1"/>
    <xf numFmtId="0" fontId="49" fillId="0" borderId="6" xfId="0" applyFont="1" applyBorder="1" applyAlignment="1"/>
    <xf numFmtId="0" fontId="44" fillId="4" borderId="11" xfId="0" applyFont="1" applyFill="1" applyBorder="1" applyAlignment="1">
      <alignment horizontal="left"/>
    </xf>
    <xf numFmtId="0" fontId="44" fillId="4" borderId="0" xfId="0" applyFont="1" applyFill="1" applyAlignment="1">
      <alignment horizontal="left"/>
    </xf>
    <xf numFmtId="0" fontId="44" fillId="4" borderId="12" xfId="0" applyFont="1" applyFill="1" applyBorder="1" applyAlignment="1">
      <alignment horizontal="left"/>
    </xf>
    <xf numFmtId="0" fontId="45" fillId="4" borderId="7" xfId="0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5" fillId="4" borderId="15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center" vertical="center"/>
    </xf>
    <xf numFmtId="0" fontId="49" fillId="0" borderId="13" xfId="0" applyFont="1" applyBorder="1" applyAlignment="1"/>
    <xf numFmtId="49" fontId="30" fillId="4" borderId="9" xfId="0" applyNumberFormat="1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20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1"/>
      <c r="E1" s="1"/>
      <c r="F1" s="1"/>
      <c r="G1" s="432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26" ht="26.25">
      <c r="A2" s="3"/>
      <c r="B2" s="301"/>
      <c r="C2" s="434" t="s">
        <v>2</v>
      </c>
      <c r="D2" s="433"/>
      <c r="E2" s="302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35" t="s">
        <v>4</v>
      </c>
      <c r="B3" s="433"/>
      <c r="C3" s="52"/>
      <c r="D3" s="5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36" t="s">
        <v>5</v>
      </c>
      <c r="B4" s="437"/>
      <c r="C4" s="437"/>
      <c r="D4" s="437"/>
      <c r="E4" s="438"/>
      <c r="F4" s="442" t="s">
        <v>6</v>
      </c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4"/>
    </row>
    <row r="5" spans="1:26" ht="12.75">
      <c r="A5" s="439"/>
      <c r="B5" s="440"/>
      <c r="C5" s="440"/>
      <c r="D5" s="440"/>
      <c r="E5" s="441"/>
      <c r="F5" s="442" t="s">
        <v>7</v>
      </c>
      <c r="G5" s="443"/>
      <c r="H5" s="443"/>
      <c r="I5" s="443"/>
      <c r="J5" s="443"/>
      <c r="K5" s="443"/>
      <c r="L5" s="444"/>
      <c r="M5" s="442" t="s">
        <v>8</v>
      </c>
      <c r="N5" s="443"/>
      <c r="O5" s="443"/>
      <c r="P5" s="443"/>
      <c r="Q5" s="444"/>
    </row>
    <row r="6" spans="1:26" ht="12.75">
      <c r="A6" s="449" t="s">
        <v>9</v>
      </c>
      <c r="B6" s="451" t="s">
        <v>10</v>
      </c>
      <c r="C6" s="449" t="s">
        <v>11</v>
      </c>
      <c r="D6" s="452" t="s">
        <v>12</v>
      </c>
      <c r="E6" s="453" t="s">
        <v>13</v>
      </c>
      <c r="F6" s="454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50"/>
      <c r="B7" s="450"/>
      <c r="C7" s="450"/>
      <c r="D7" s="450"/>
      <c r="E7" s="450"/>
      <c r="F7" s="455"/>
      <c r="G7" s="11">
        <f t="shared" ref="G7:K7" si="0">SUM(G8:G52)</f>
        <v>24.900000000000002</v>
      </c>
      <c r="H7" s="12">
        <f t="shared" si="0"/>
        <v>4.7</v>
      </c>
      <c r="I7" s="11">
        <f t="shared" si="0"/>
        <v>5.0000000000000009</v>
      </c>
      <c r="J7" s="11">
        <f t="shared" si="0"/>
        <v>5</v>
      </c>
      <c r="K7" s="11">
        <f t="shared" si="0"/>
        <v>5.6000000000000005</v>
      </c>
      <c r="L7" s="13">
        <f>SUM(L8:L352)</f>
        <v>4.9999999999999991</v>
      </c>
      <c r="M7" s="11">
        <f t="shared" ref="M7:Q7" si="1">SUM(M8:M52)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97" t="s">
        <v>22</v>
      </c>
      <c r="C8" s="308" t="s">
        <v>23</v>
      </c>
      <c r="D8" s="55"/>
      <c r="E8" s="56"/>
      <c r="F8" s="57"/>
      <c r="G8" s="35"/>
      <c r="H8" s="58"/>
      <c r="I8" s="59"/>
      <c r="J8" s="59"/>
      <c r="K8" s="59"/>
      <c r="L8" s="60"/>
      <c r="M8" s="61"/>
      <c r="N8" s="18"/>
      <c r="O8" s="18"/>
      <c r="P8" s="18"/>
      <c r="Q8" s="19"/>
    </row>
    <row r="9" spans="1:26" ht="12.75">
      <c r="A9" s="62"/>
      <c r="B9" s="97"/>
      <c r="C9" s="63" t="s">
        <v>24</v>
      </c>
      <c r="D9" s="55"/>
      <c r="E9" s="56" t="s">
        <v>3</v>
      </c>
      <c r="F9" s="57">
        <v>1</v>
      </c>
      <c r="G9" s="60">
        <f>SUM(H9:L9)</f>
        <v>0.7</v>
      </c>
      <c r="H9" s="58">
        <v>0.7</v>
      </c>
      <c r="I9" s="59"/>
      <c r="J9" s="59"/>
      <c r="K9" s="59"/>
      <c r="L9" s="60"/>
      <c r="M9" s="64"/>
      <c r="N9" s="64"/>
      <c r="O9" s="64"/>
      <c r="P9" s="64"/>
      <c r="Q9" s="65"/>
    </row>
    <row r="10" spans="1:26" ht="12.75">
      <c r="A10" s="62"/>
      <c r="B10" s="97"/>
      <c r="C10" s="63"/>
      <c r="D10" s="55"/>
      <c r="E10" s="56"/>
      <c r="F10" s="57"/>
      <c r="G10" s="60"/>
      <c r="H10" s="58"/>
      <c r="I10" s="59"/>
      <c r="J10" s="59"/>
      <c r="K10" s="59"/>
      <c r="L10" s="60"/>
      <c r="M10" s="64"/>
      <c r="N10" s="64"/>
      <c r="O10" s="64"/>
      <c r="P10" s="64"/>
      <c r="Q10" s="65"/>
    </row>
    <row r="11" spans="1:26" ht="12.75">
      <c r="A11" s="26"/>
      <c r="B11" s="66" t="s">
        <v>25</v>
      </c>
      <c r="C11" s="67" t="s">
        <v>26</v>
      </c>
      <c r="D11" s="26"/>
      <c r="E11" s="68"/>
      <c r="F11" s="69"/>
      <c r="G11" s="60"/>
      <c r="H11" s="70"/>
      <c r="I11" s="59"/>
      <c r="J11" s="64"/>
      <c r="K11" s="59"/>
      <c r="L11" s="60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72"/>
      <c r="C12" s="20" t="s">
        <v>27</v>
      </c>
      <c r="D12" s="26"/>
      <c r="E12" s="68" t="s">
        <v>1</v>
      </c>
      <c r="F12" s="73">
        <v>1</v>
      </c>
      <c r="G12" s="60">
        <f t="shared" ref="G12:G13" si="2">SUM(H12:L12)</f>
        <v>3</v>
      </c>
      <c r="H12" s="74">
        <v>3</v>
      </c>
      <c r="I12" s="59"/>
      <c r="J12" s="64"/>
      <c r="K12" s="59"/>
      <c r="L12" s="60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72"/>
      <c r="C13" s="75" t="s">
        <v>28</v>
      </c>
      <c r="D13" s="26"/>
      <c r="E13" s="68" t="s">
        <v>1</v>
      </c>
      <c r="F13" s="69"/>
      <c r="G13" s="60">
        <f t="shared" si="2"/>
        <v>0.4</v>
      </c>
      <c r="H13" s="70"/>
      <c r="I13" s="59">
        <v>0.4</v>
      </c>
      <c r="J13" s="64"/>
      <c r="K13" s="59"/>
      <c r="L13" s="60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309"/>
      <c r="B14" s="76"/>
      <c r="C14" s="67" t="s">
        <v>29</v>
      </c>
      <c r="D14" s="26"/>
      <c r="E14" s="68"/>
      <c r="F14" s="73"/>
      <c r="G14" s="60"/>
      <c r="H14" s="74"/>
      <c r="I14" s="59"/>
      <c r="J14" s="59"/>
      <c r="K14" s="59"/>
      <c r="L14" s="60"/>
      <c r="M14" s="18"/>
      <c r="N14" s="18"/>
      <c r="O14" s="18"/>
      <c r="P14" s="18"/>
      <c r="Q14" s="19"/>
    </row>
    <row r="15" spans="1:26" ht="12.75">
      <c r="A15" s="309"/>
      <c r="B15" s="77"/>
      <c r="C15" s="78" t="s">
        <v>30</v>
      </c>
      <c r="D15" s="26"/>
      <c r="E15" s="68" t="s">
        <v>1</v>
      </c>
      <c r="F15" s="57">
        <v>1</v>
      </c>
      <c r="G15" s="60">
        <f t="shared" ref="G15:G16" si="3">SUM(H15:L15)</f>
        <v>1.5</v>
      </c>
      <c r="H15" s="74"/>
      <c r="I15" s="59"/>
      <c r="J15" s="59">
        <v>1.5</v>
      </c>
      <c r="K15" s="59"/>
      <c r="L15" s="60"/>
      <c r="M15" s="18"/>
      <c r="N15" s="18"/>
      <c r="O15" s="18"/>
      <c r="P15" s="18"/>
      <c r="Q15" s="19"/>
    </row>
    <row r="16" spans="1:26" ht="12.75">
      <c r="A16" s="309"/>
      <c r="B16" s="77"/>
      <c r="C16" s="78" t="s">
        <v>31</v>
      </c>
      <c r="D16" s="26" t="s">
        <v>32</v>
      </c>
      <c r="E16" s="68" t="s">
        <v>1</v>
      </c>
      <c r="F16" s="73">
        <v>1</v>
      </c>
      <c r="G16" s="60">
        <f t="shared" si="3"/>
        <v>0.8</v>
      </c>
      <c r="H16" s="74"/>
      <c r="I16" s="59"/>
      <c r="J16" s="59"/>
      <c r="K16" s="59">
        <v>0.4</v>
      </c>
      <c r="L16" s="60">
        <v>0.4</v>
      </c>
      <c r="M16" s="18"/>
      <c r="N16" s="18"/>
      <c r="O16" s="18"/>
      <c r="P16" s="18"/>
      <c r="Q16" s="19"/>
    </row>
    <row r="17" spans="1:17" ht="13.5">
      <c r="A17" s="309"/>
      <c r="B17" s="77"/>
      <c r="C17" s="79" t="s">
        <v>33</v>
      </c>
      <c r="D17" s="26"/>
      <c r="E17" s="68"/>
      <c r="F17" s="73"/>
      <c r="G17" s="60"/>
      <c r="H17" s="74"/>
      <c r="I17" s="59"/>
      <c r="J17" s="59"/>
      <c r="K17" s="59"/>
      <c r="L17" s="60"/>
      <c r="M17" s="18"/>
      <c r="N17" s="18"/>
      <c r="O17" s="18"/>
      <c r="P17" s="18"/>
      <c r="Q17" s="19"/>
    </row>
    <row r="18" spans="1:17" ht="12.75">
      <c r="A18" s="309"/>
      <c r="B18" s="77"/>
      <c r="C18" s="78" t="s">
        <v>34</v>
      </c>
      <c r="D18" s="26" t="s">
        <v>35</v>
      </c>
      <c r="E18" s="68" t="s">
        <v>1</v>
      </c>
      <c r="F18" s="73">
        <v>1</v>
      </c>
      <c r="G18" s="60">
        <f>SUM(H18:L18)</f>
        <v>1</v>
      </c>
      <c r="H18" s="74"/>
      <c r="I18" s="59"/>
      <c r="J18" s="59"/>
      <c r="K18" s="59">
        <v>0.6</v>
      </c>
      <c r="L18" s="60">
        <v>0.4</v>
      </c>
      <c r="M18" s="18"/>
      <c r="N18" s="18"/>
      <c r="O18" s="18"/>
      <c r="P18" s="18"/>
      <c r="Q18" s="19"/>
    </row>
    <row r="19" spans="1:17" ht="12.75">
      <c r="A19" s="309"/>
      <c r="B19" s="77"/>
      <c r="C19" s="20" t="s">
        <v>36</v>
      </c>
      <c r="D19" s="26"/>
      <c r="E19" s="68"/>
      <c r="F19" s="73"/>
      <c r="G19" s="60"/>
      <c r="H19" s="74"/>
      <c r="I19" s="59"/>
      <c r="J19" s="59"/>
      <c r="K19" s="59"/>
      <c r="L19" s="60"/>
      <c r="M19" s="18"/>
      <c r="N19" s="18"/>
      <c r="O19" s="18"/>
      <c r="P19" s="18"/>
      <c r="Q19" s="19"/>
    </row>
    <row r="20" spans="1:17" ht="12.75">
      <c r="A20" s="309"/>
      <c r="B20" s="77"/>
      <c r="C20" s="78" t="s">
        <v>37</v>
      </c>
      <c r="D20" s="26" t="s">
        <v>38</v>
      </c>
      <c r="E20" s="68"/>
      <c r="F20" s="73"/>
      <c r="G20" s="60"/>
      <c r="H20" s="74"/>
      <c r="I20" s="59"/>
      <c r="J20" s="59"/>
      <c r="K20" s="59"/>
      <c r="L20" s="60">
        <v>0.4</v>
      </c>
      <c r="M20" s="18"/>
      <c r="N20" s="18"/>
      <c r="O20" s="18"/>
      <c r="P20" s="18"/>
      <c r="Q20" s="19"/>
    </row>
    <row r="21" spans="1:17" ht="12.75">
      <c r="A21" s="310"/>
      <c r="B21" s="76" t="s">
        <v>39</v>
      </c>
      <c r="C21" s="80" t="s">
        <v>40</v>
      </c>
      <c r="D21" s="26"/>
      <c r="E21" s="68"/>
      <c r="F21" s="73"/>
      <c r="G21" s="60"/>
      <c r="H21" s="74"/>
      <c r="I21" s="59"/>
      <c r="J21" s="59"/>
      <c r="K21" s="59"/>
      <c r="L21" s="60"/>
      <c r="M21" s="18"/>
      <c r="N21" s="18"/>
      <c r="O21" s="18"/>
      <c r="P21" s="18"/>
      <c r="Q21" s="19"/>
    </row>
    <row r="22" spans="1:17" ht="12.75">
      <c r="A22" s="310"/>
      <c r="B22" s="77"/>
      <c r="C22" s="78" t="s">
        <v>41</v>
      </c>
      <c r="D22" s="26"/>
      <c r="E22" s="68" t="s">
        <v>1</v>
      </c>
      <c r="F22" s="73">
        <v>1</v>
      </c>
      <c r="G22" s="60">
        <f>SUM(H22:L22)</f>
        <v>2</v>
      </c>
      <c r="H22" s="74">
        <v>1</v>
      </c>
      <c r="I22" s="59">
        <v>1</v>
      </c>
      <c r="J22" s="59"/>
      <c r="K22" s="59"/>
      <c r="L22" s="60"/>
      <c r="M22" s="18"/>
      <c r="N22" s="18"/>
      <c r="O22" s="18"/>
      <c r="P22" s="18"/>
      <c r="Q22" s="19"/>
    </row>
    <row r="23" spans="1:17" ht="13.5">
      <c r="A23" s="310"/>
      <c r="B23" s="76"/>
      <c r="C23" s="81" t="s">
        <v>42</v>
      </c>
      <c r="D23" s="26"/>
      <c r="E23" s="68"/>
      <c r="F23" s="73"/>
      <c r="G23" s="60"/>
      <c r="H23" s="74"/>
      <c r="I23" s="59"/>
      <c r="J23" s="59"/>
      <c r="K23" s="59"/>
      <c r="L23" s="60"/>
      <c r="M23" s="18"/>
      <c r="N23" s="18"/>
      <c r="O23" s="18"/>
      <c r="P23" s="18"/>
      <c r="Q23" s="19"/>
    </row>
    <row r="24" spans="1:17" ht="12.75">
      <c r="A24" s="310"/>
      <c r="B24" s="77"/>
      <c r="C24" s="78" t="s">
        <v>43</v>
      </c>
      <c r="D24" s="26"/>
      <c r="E24" s="68" t="s">
        <v>1</v>
      </c>
      <c r="F24" s="73">
        <v>1</v>
      </c>
      <c r="G24" s="60">
        <f t="shared" ref="G24:G26" si="4">SUM(H24:L24)</f>
        <v>2.1</v>
      </c>
      <c r="H24" s="74"/>
      <c r="I24" s="59">
        <v>1.3</v>
      </c>
      <c r="J24" s="59">
        <v>0.3</v>
      </c>
      <c r="K24" s="59">
        <v>0.5</v>
      </c>
      <c r="L24" s="60"/>
      <c r="M24" s="18"/>
      <c r="N24" s="18"/>
      <c r="O24" s="18"/>
      <c r="P24" s="18"/>
      <c r="Q24" s="19"/>
    </row>
    <row r="25" spans="1:17" ht="12.75">
      <c r="A25" s="310"/>
      <c r="B25" s="77"/>
      <c r="C25" s="78" t="s">
        <v>31</v>
      </c>
      <c r="D25" s="26"/>
      <c r="E25" s="68" t="s">
        <v>1</v>
      </c>
      <c r="F25" s="73">
        <v>1</v>
      </c>
      <c r="G25" s="60">
        <f t="shared" si="4"/>
        <v>1.5</v>
      </c>
      <c r="H25" s="74"/>
      <c r="I25" s="59">
        <v>1.2</v>
      </c>
      <c r="J25" s="59"/>
      <c r="K25" s="59">
        <v>0.3</v>
      </c>
      <c r="L25" s="60"/>
      <c r="M25" s="18"/>
      <c r="N25" s="18"/>
      <c r="O25" s="18"/>
      <c r="P25" s="18"/>
      <c r="Q25" s="19"/>
    </row>
    <row r="26" spans="1:17" ht="12.75">
      <c r="A26" s="310"/>
      <c r="B26" s="77"/>
      <c r="C26" s="78" t="s">
        <v>44</v>
      </c>
      <c r="D26" s="26" t="s">
        <v>45</v>
      </c>
      <c r="E26" s="68" t="s">
        <v>3</v>
      </c>
      <c r="F26" s="73">
        <v>1</v>
      </c>
      <c r="G26" s="60">
        <f t="shared" si="4"/>
        <v>1.3</v>
      </c>
      <c r="H26" s="74"/>
      <c r="I26" s="59"/>
      <c r="J26" s="59">
        <v>0.3</v>
      </c>
      <c r="K26" s="59">
        <v>1</v>
      </c>
      <c r="L26" s="60"/>
      <c r="M26" s="18"/>
      <c r="N26" s="18"/>
      <c r="O26" s="18"/>
      <c r="P26" s="18"/>
      <c r="Q26" s="19"/>
    </row>
    <row r="27" spans="1:17" ht="13.5">
      <c r="A27" s="310"/>
      <c r="B27" s="77"/>
      <c r="C27" s="82" t="s">
        <v>46</v>
      </c>
      <c r="D27" s="26"/>
      <c r="E27" s="68"/>
      <c r="F27" s="73"/>
      <c r="G27" s="60"/>
      <c r="H27" s="74"/>
      <c r="I27" s="59"/>
      <c r="J27" s="59"/>
      <c r="K27" s="59"/>
      <c r="L27" s="60"/>
      <c r="M27" s="18"/>
      <c r="N27" s="18"/>
      <c r="O27" s="18"/>
      <c r="P27" s="18"/>
      <c r="Q27" s="19"/>
    </row>
    <row r="28" spans="1:17" ht="12.75">
      <c r="A28" s="310"/>
      <c r="B28" s="77"/>
      <c r="C28" s="78" t="s">
        <v>47</v>
      </c>
      <c r="D28" s="26" t="s">
        <v>48</v>
      </c>
      <c r="E28" s="68" t="s">
        <v>1</v>
      </c>
      <c r="F28" s="73">
        <v>1</v>
      </c>
      <c r="G28" s="60">
        <f>SUM(H28:L28)</f>
        <v>0.4</v>
      </c>
      <c r="H28" s="74"/>
      <c r="I28" s="59"/>
      <c r="J28" s="59"/>
      <c r="K28" s="59">
        <v>0.4</v>
      </c>
      <c r="L28" s="60"/>
      <c r="M28" s="18"/>
      <c r="N28" s="18"/>
      <c r="O28" s="18"/>
      <c r="P28" s="18"/>
      <c r="Q28" s="19"/>
    </row>
    <row r="29" spans="1:17" ht="13.5">
      <c r="A29" s="310"/>
      <c r="B29" s="77"/>
      <c r="C29" s="82" t="s">
        <v>49</v>
      </c>
      <c r="D29" s="26"/>
      <c r="E29" s="68"/>
      <c r="F29" s="73"/>
      <c r="G29" s="60"/>
      <c r="H29" s="74"/>
      <c r="I29" s="59"/>
      <c r="J29" s="59"/>
      <c r="K29" s="59"/>
      <c r="L29" s="60"/>
      <c r="M29" s="18"/>
      <c r="N29" s="18"/>
      <c r="O29" s="18"/>
      <c r="P29" s="18"/>
      <c r="Q29" s="19"/>
    </row>
    <row r="30" spans="1:17" ht="12.75">
      <c r="A30" s="310"/>
      <c r="B30" s="77"/>
      <c r="C30" s="78" t="s">
        <v>50</v>
      </c>
      <c r="D30" s="26"/>
      <c r="E30" s="68" t="s">
        <v>51</v>
      </c>
      <c r="F30" s="73"/>
      <c r="G30" s="60">
        <f>SUM(H30:L30)</f>
        <v>0.6</v>
      </c>
      <c r="H30" s="74"/>
      <c r="I30" s="59"/>
      <c r="J30" s="59"/>
      <c r="K30" s="59">
        <v>0.6</v>
      </c>
      <c r="L30" s="60"/>
      <c r="M30" s="18"/>
      <c r="N30" s="18"/>
      <c r="O30" s="18"/>
      <c r="P30" s="18"/>
      <c r="Q30" s="19"/>
    </row>
    <row r="31" spans="1:17" ht="13.5">
      <c r="A31" s="310"/>
      <c r="B31" s="77"/>
      <c r="C31" s="82"/>
      <c r="D31" s="26"/>
      <c r="E31" s="68"/>
      <c r="F31" s="73"/>
      <c r="G31" s="60"/>
      <c r="H31" s="74"/>
      <c r="I31" s="59"/>
      <c r="J31" s="59"/>
      <c r="K31" s="59"/>
      <c r="L31" s="60"/>
      <c r="M31" s="18"/>
      <c r="N31" s="18"/>
      <c r="O31" s="18"/>
      <c r="P31" s="18"/>
      <c r="Q31" s="19"/>
    </row>
    <row r="32" spans="1:17" ht="13.5">
      <c r="A32" s="310"/>
      <c r="B32" s="76" t="s">
        <v>52</v>
      </c>
      <c r="C32" s="83" t="s">
        <v>53</v>
      </c>
      <c r="D32" s="26"/>
      <c r="E32" s="68"/>
      <c r="F32" s="73"/>
      <c r="G32" s="60"/>
      <c r="H32" s="74"/>
      <c r="I32" s="59"/>
      <c r="J32" s="59"/>
      <c r="K32" s="59"/>
      <c r="L32" s="60"/>
      <c r="M32" s="18"/>
      <c r="N32" s="18"/>
      <c r="O32" s="18"/>
      <c r="P32" s="18"/>
      <c r="Q32" s="19"/>
    </row>
    <row r="33" spans="1:17" ht="13.5">
      <c r="A33" s="310"/>
      <c r="B33" s="97"/>
      <c r="C33" s="84" t="s">
        <v>54</v>
      </c>
      <c r="D33" s="85" t="s">
        <v>55</v>
      </c>
      <c r="E33" s="46" t="s">
        <v>1</v>
      </c>
      <c r="F33" s="57">
        <v>1</v>
      </c>
      <c r="G33" s="60">
        <f t="shared" ref="G33:G34" si="5">SUM(H33:L33)</f>
        <v>2.8999999999999995</v>
      </c>
      <c r="H33" s="86"/>
      <c r="I33" s="87">
        <v>0.7</v>
      </c>
      <c r="J33" s="18">
        <v>1.9</v>
      </c>
      <c r="K33" s="18"/>
      <c r="L33" s="19">
        <v>0.3</v>
      </c>
      <c r="M33" s="18"/>
      <c r="N33" s="18"/>
      <c r="O33" s="18"/>
      <c r="P33" s="18"/>
      <c r="Q33" s="19"/>
    </row>
    <row r="34" spans="1:17" ht="13.5">
      <c r="A34" s="310"/>
      <c r="B34" s="97"/>
      <c r="C34" s="84" t="s">
        <v>31</v>
      </c>
      <c r="D34" s="85" t="s">
        <v>56</v>
      </c>
      <c r="E34" s="46" t="s">
        <v>1</v>
      </c>
      <c r="F34" s="57">
        <v>1</v>
      </c>
      <c r="G34" s="60">
        <f t="shared" si="5"/>
        <v>1.5000000000000002</v>
      </c>
      <c r="H34" s="86"/>
      <c r="I34" s="87">
        <v>0.4</v>
      </c>
      <c r="J34" s="18">
        <v>0.8</v>
      </c>
      <c r="K34" s="18"/>
      <c r="L34" s="19">
        <v>0.3</v>
      </c>
      <c r="M34" s="18"/>
      <c r="N34" s="18"/>
      <c r="O34" s="18"/>
      <c r="P34" s="18"/>
      <c r="Q34" s="19"/>
    </row>
    <row r="35" spans="1:17" ht="15">
      <c r="A35" s="310"/>
      <c r="B35" s="97"/>
      <c r="C35" s="88" t="s">
        <v>57</v>
      </c>
      <c r="D35" s="85"/>
      <c r="E35" s="46"/>
      <c r="F35" s="57"/>
      <c r="G35" s="60"/>
      <c r="H35" s="86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13.5">
      <c r="A36" s="310"/>
      <c r="B36" s="97"/>
      <c r="C36" s="84" t="s">
        <v>54</v>
      </c>
      <c r="D36" s="85"/>
      <c r="E36" s="46" t="s">
        <v>1</v>
      </c>
      <c r="F36" s="89">
        <v>1</v>
      </c>
      <c r="G36" s="60">
        <f t="shared" ref="G36:G37" si="6">SUM(H36:L36)</f>
        <v>1.3</v>
      </c>
      <c r="H36" s="86"/>
      <c r="I36" s="18"/>
      <c r="J36" s="18">
        <v>0.2</v>
      </c>
      <c r="K36" s="18">
        <v>0.4</v>
      </c>
      <c r="L36" s="19">
        <v>0.7</v>
      </c>
      <c r="M36" s="18"/>
      <c r="N36" s="18"/>
      <c r="O36" s="18"/>
      <c r="P36" s="18"/>
      <c r="Q36" s="19"/>
    </row>
    <row r="37" spans="1:17" ht="13.5">
      <c r="A37" s="310"/>
      <c r="B37" s="97"/>
      <c r="C37" s="84" t="s">
        <v>31</v>
      </c>
      <c r="D37" s="85"/>
      <c r="E37" s="90" t="s">
        <v>1</v>
      </c>
      <c r="F37" s="73">
        <v>1</v>
      </c>
      <c r="G37" s="60">
        <f t="shared" si="6"/>
        <v>0.8</v>
      </c>
      <c r="H37" s="86"/>
      <c r="I37" s="18"/>
      <c r="J37" s="18"/>
      <c r="K37" s="18">
        <v>0.3</v>
      </c>
      <c r="L37" s="19">
        <v>0.5</v>
      </c>
      <c r="M37" s="18"/>
      <c r="N37" s="18"/>
      <c r="O37" s="18"/>
      <c r="P37" s="18"/>
      <c r="Q37" s="19"/>
    </row>
    <row r="38" spans="1:17" ht="12.75">
      <c r="A38" s="310"/>
      <c r="B38" s="97"/>
      <c r="C38" s="311" t="s">
        <v>58</v>
      </c>
      <c r="D38" s="85" t="s">
        <v>59</v>
      </c>
      <c r="E38" s="90"/>
      <c r="F38" s="73"/>
      <c r="G38" s="60"/>
      <c r="H38" s="86"/>
      <c r="I38" s="18"/>
      <c r="J38" s="18"/>
      <c r="K38" s="18"/>
      <c r="L38" s="19"/>
      <c r="M38" s="18"/>
      <c r="N38" s="18"/>
      <c r="O38" s="18"/>
      <c r="P38" s="18"/>
      <c r="Q38" s="19"/>
    </row>
    <row r="39" spans="1:17" ht="13.5">
      <c r="A39" s="310"/>
      <c r="B39" s="97"/>
      <c r="C39" s="84" t="s">
        <v>54</v>
      </c>
      <c r="D39" s="85"/>
      <c r="E39" s="90" t="s">
        <v>3</v>
      </c>
      <c r="F39" s="73">
        <v>1</v>
      </c>
      <c r="G39" s="60">
        <f>SUM(H39:L39)</f>
        <v>1.2</v>
      </c>
      <c r="H39" s="86"/>
      <c r="I39" s="18"/>
      <c r="J39" s="18"/>
      <c r="K39" s="18">
        <v>0.7</v>
      </c>
      <c r="L39" s="19">
        <v>0.5</v>
      </c>
      <c r="M39" s="18"/>
      <c r="N39" s="18"/>
      <c r="O39" s="18"/>
      <c r="P39" s="18"/>
      <c r="Q39" s="19"/>
    </row>
    <row r="40" spans="1:17" ht="13.5">
      <c r="A40" s="310"/>
      <c r="B40" s="97"/>
      <c r="C40" s="84" t="s">
        <v>31</v>
      </c>
      <c r="D40" s="85"/>
      <c r="E40" s="90" t="s">
        <v>3</v>
      </c>
      <c r="F40" s="73">
        <v>1</v>
      </c>
      <c r="G40" s="35">
        <f>IF(SUM(H40:L40)=0,"",SUM(H40:L40))</f>
        <v>0.7</v>
      </c>
      <c r="H40" s="86"/>
      <c r="I40" s="18"/>
      <c r="J40" s="18"/>
      <c r="K40" s="18">
        <v>0.4</v>
      </c>
      <c r="L40" s="19">
        <v>0.3</v>
      </c>
      <c r="M40" s="18"/>
      <c r="N40" s="18"/>
      <c r="O40" s="18"/>
      <c r="P40" s="18"/>
      <c r="Q40" s="19"/>
    </row>
    <row r="41" spans="1:17" ht="15">
      <c r="A41" s="310"/>
      <c r="B41" s="97"/>
      <c r="C41" s="88" t="s">
        <v>60</v>
      </c>
      <c r="D41" s="85" t="s">
        <v>61</v>
      </c>
      <c r="E41" s="16"/>
      <c r="F41" s="73"/>
      <c r="G41" s="60"/>
      <c r="H41" s="86"/>
      <c r="I41" s="18"/>
      <c r="J41" s="18"/>
      <c r="K41" s="18"/>
      <c r="L41" s="19"/>
      <c r="M41" s="18"/>
      <c r="N41" s="18"/>
      <c r="O41" s="18"/>
      <c r="P41" s="18"/>
      <c r="Q41" s="19"/>
    </row>
    <row r="42" spans="1:17" ht="13.5">
      <c r="A42" s="310"/>
      <c r="B42" s="97"/>
      <c r="C42" s="84" t="s">
        <v>54</v>
      </c>
      <c r="D42" s="85"/>
      <c r="E42" s="16" t="s">
        <v>3</v>
      </c>
      <c r="F42" s="73">
        <v>1</v>
      </c>
      <c r="G42" s="60">
        <f t="shared" ref="G42:G43" si="7">SUM(H42:L42)</f>
        <v>0.3</v>
      </c>
      <c r="H42" s="86"/>
      <c r="I42" s="18"/>
      <c r="J42" s="18"/>
      <c r="K42" s="18"/>
      <c r="L42" s="19">
        <v>0.3</v>
      </c>
      <c r="M42" s="18"/>
      <c r="N42" s="18"/>
      <c r="O42" s="18"/>
      <c r="P42" s="18"/>
      <c r="Q42" s="19"/>
    </row>
    <row r="43" spans="1:17" ht="13.5">
      <c r="A43" s="310"/>
      <c r="B43" s="97"/>
      <c r="C43" s="84" t="s">
        <v>31</v>
      </c>
      <c r="D43" s="85"/>
      <c r="E43" s="16" t="s">
        <v>3</v>
      </c>
      <c r="F43" s="73">
        <v>1</v>
      </c>
      <c r="G43" s="60">
        <f t="shared" si="7"/>
        <v>0.3</v>
      </c>
      <c r="H43" s="86"/>
      <c r="I43" s="18"/>
      <c r="J43" s="18"/>
      <c r="K43" s="18"/>
      <c r="L43" s="19">
        <v>0.3</v>
      </c>
      <c r="M43" s="18"/>
      <c r="N43" s="18"/>
      <c r="O43" s="18"/>
      <c r="P43" s="18"/>
      <c r="Q43" s="19"/>
    </row>
    <row r="44" spans="1:17" ht="12.75">
      <c r="A44" s="310"/>
      <c r="B44" s="97"/>
      <c r="C44" s="63"/>
      <c r="D44" s="85"/>
      <c r="E44" s="16"/>
      <c r="F44" s="73"/>
      <c r="G44" s="35" t="str">
        <f t="shared" ref="G44:G45" si="8">IF(SUM(H44:L44)=0,"",SUM(H44:L44))</f>
        <v/>
      </c>
      <c r="H44" s="86"/>
      <c r="I44" s="18"/>
      <c r="J44" s="18"/>
      <c r="K44" s="18"/>
      <c r="L44" s="19"/>
      <c r="M44" s="18"/>
      <c r="N44" s="18"/>
      <c r="O44" s="18"/>
      <c r="P44" s="18"/>
      <c r="Q44" s="19"/>
    </row>
    <row r="45" spans="1:17" ht="12.75">
      <c r="A45" s="310" t="s">
        <v>62</v>
      </c>
      <c r="B45" s="97" t="s">
        <v>63</v>
      </c>
      <c r="C45" s="63" t="s">
        <v>64</v>
      </c>
      <c r="D45" s="85"/>
      <c r="E45" s="16"/>
      <c r="F45" s="57"/>
      <c r="G45" s="35">
        <f t="shared" si="8"/>
        <v>0.6</v>
      </c>
      <c r="H45" s="86"/>
      <c r="I45" s="18"/>
      <c r="J45" s="18"/>
      <c r="K45" s="18"/>
      <c r="L45" s="19">
        <v>0.6</v>
      </c>
      <c r="M45" s="18"/>
      <c r="N45" s="18"/>
      <c r="O45" s="18"/>
      <c r="P45" s="18"/>
      <c r="Q45" s="19"/>
    </row>
    <row r="46" spans="1:17" ht="12.75">
      <c r="A46" s="312"/>
      <c r="B46" s="99"/>
      <c r="C46" s="313"/>
      <c r="D46" s="91"/>
      <c r="E46" s="92"/>
      <c r="F46" s="93"/>
      <c r="G46" s="35"/>
      <c r="H46" s="94"/>
      <c r="I46" s="40"/>
      <c r="J46" s="40"/>
      <c r="K46" s="40"/>
      <c r="L46" s="41"/>
      <c r="M46" s="95"/>
      <c r="N46" s="40"/>
      <c r="O46" s="40"/>
      <c r="P46" s="40"/>
      <c r="Q46" s="41"/>
    </row>
    <row r="47" spans="1:17" ht="12.75">
      <c r="A47" s="96" t="s">
        <v>65</v>
      </c>
      <c r="B47" s="97" t="s">
        <v>66</v>
      </c>
      <c r="C47" s="15"/>
      <c r="D47" s="15"/>
      <c r="E47" s="98"/>
      <c r="F47" s="28"/>
      <c r="G47" s="32"/>
      <c r="H47" s="44"/>
      <c r="I47" s="18"/>
      <c r="J47" s="18"/>
      <c r="K47" s="18"/>
      <c r="L47" s="19"/>
      <c r="N47" s="18"/>
      <c r="O47" s="18"/>
      <c r="P47" s="18"/>
      <c r="Q47" s="19"/>
    </row>
    <row r="48" spans="1:17" ht="12.75">
      <c r="A48" s="33"/>
      <c r="B48" s="97" t="s">
        <v>67</v>
      </c>
      <c r="C48" s="15"/>
      <c r="D48" s="15"/>
      <c r="E48" s="98"/>
      <c r="F48" s="28"/>
      <c r="G48" s="35"/>
      <c r="H48" s="18"/>
      <c r="I48" s="18"/>
      <c r="J48" s="18"/>
      <c r="K48" s="18"/>
      <c r="L48" s="19"/>
      <c r="M48" s="18"/>
      <c r="N48" s="18"/>
      <c r="O48" s="18"/>
      <c r="P48" s="18"/>
      <c r="Q48" s="19"/>
    </row>
    <row r="49" spans="1:26" ht="12.75">
      <c r="A49" s="36"/>
      <c r="B49" s="99"/>
      <c r="C49" s="314"/>
      <c r="D49" s="314"/>
      <c r="E49" s="100"/>
      <c r="F49" s="38"/>
      <c r="G49" s="39"/>
      <c r="H49" s="61"/>
      <c r="I49" s="18"/>
      <c r="J49" s="18"/>
      <c r="K49" s="40"/>
      <c r="L49" s="40"/>
      <c r="M49" s="61"/>
      <c r="N49" s="18"/>
      <c r="O49" s="18"/>
      <c r="P49" s="18"/>
      <c r="Q49" s="41"/>
    </row>
    <row r="50" spans="1:26" ht="12.75">
      <c r="A50" s="33" t="s">
        <v>68</v>
      </c>
      <c r="B50" s="315"/>
      <c r="C50" s="456"/>
      <c r="D50" s="437"/>
      <c r="E50" s="437"/>
      <c r="F50" s="437"/>
      <c r="G50" s="437"/>
      <c r="H50" s="437"/>
      <c r="I50" s="437"/>
      <c r="J50" s="437"/>
      <c r="K50" s="437"/>
      <c r="L50" s="437"/>
      <c r="M50" s="437"/>
      <c r="N50" s="437"/>
      <c r="O50" s="437"/>
      <c r="P50" s="437"/>
      <c r="Q50" s="457"/>
    </row>
    <row r="51" spans="1:26" ht="12.75">
      <c r="A51" s="33"/>
      <c r="B51" s="315"/>
      <c r="C51" s="445"/>
      <c r="D51" s="433"/>
      <c r="E51" s="433"/>
      <c r="F51" s="433"/>
      <c r="G51" s="433"/>
      <c r="H51" s="433"/>
      <c r="I51" s="433"/>
      <c r="J51" s="433"/>
      <c r="K51" s="433"/>
      <c r="L51" s="433"/>
      <c r="M51" s="433"/>
      <c r="N51" s="433"/>
      <c r="O51" s="433"/>
      <c r="P51" s="433"/>
      <c r="Q51" s="446"/>
    </row>
    <row r="52" spans="1:26" ht="12.75">
      <c r="A52" s="36"/>
      <c r="B52" s="316"/>
      <c r="C52" s="447"/>
      <c r="D52" s="440"/>
      <c r="E52" s="440"/>
      <c r="F52" s="440"/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48"/>
    </row>
    <row r="53" spans="1:26" ht="12.75">
      <c r="A53" s="44"/>
      <c r="B53" s="101"/>
      <c r="C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E57" s="44"/>
      <c r="F57" s="44"/>
      <c r="G57" s="44"/>
      <c r="H57" s="44"/>
      <c r="I57" s="44"/>
      <c r="J57" s="44"/>
      <c r="K57" s="44"/>
      <c r="L57" s="44"/>
    </row>
    <row r="58" spans="1:26" ht="16.5" customHeight="1">
      <c r="A58" s="44"/>
      <c r="B58" s="101"/>
      <c r="C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E64" s="44"/>
      <c r="F64" s="44"/>
      <c r="G64" s="44"/>
      <c r="H64" s="44"/>
      <c r="I64" s="44"/>
      <c r="J64" s="44"/>
      <c r="K64" s="44"/>
      <c r="L64" s="44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12" ht="12.75">
      <c r="A65" s="44"/>
      <c r="B65" s="101"/>
      <c r="C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A1004" s="44"/>
      <c r="B1004" s="101"/>
      <c r="C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A1005" s="44"/>
      <c r="B1005" s="101"/>
      <c r="C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A1006" s="44"/>
      <c r="B1006" s="101"/>
      <c r="C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A1007" s="44"/>
      <c r="B1007" s="101"/>
      <c r="C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A1008" s="44"/>
      <c r="B1008" s="101"/>
      <c r="C1008" s="102"/>
      <c r="E1008" s="44"/>
      <c r="F1008" s="44"/>
      <c r="G1008" s="44"/>
      <c r="H1008" s="44"/>
      <c r="I1008" s="44"/>
      <c r="J1008" s="44"/>
      <c r="K1008" s="44"/>
      <c r="L1008" s="44"/>
    </row>
    <row r="1009" spans="1:12" ht="12.75">
      <c r="A1009" s="44"/>
      <c r="B1009" s="101"/>
      <c r="C1009" s="102"/>
      <c r="E1009" s="44"/>
      <c r="F1009" s="44"/>
      <c r="G1009" s="44"/>
      <c r="H1009" s="44"/>
      <c r="I1009" s="44"/>
      <c r="J1009" s="44"/>
      <c r="K1009" s="44"/>
      <c r="L1009" s="44"/>
    </row>
    <row r="1010" spans="1:12" ht="12.75">
      <c r="A1010" s="44"/>
      <c r="B1010" s="101"/>
      <c r="C1010" s="102"/>
      <c r="E1010" s="44"/>
      <c r="F1010" s="44"/>
      <c r="G1010" s="44"/>
      <c r="H1010" s="44"/>
      <c r="I1010" s="44"/>
      <c r="J1010" s="44"/>
      <c r="K1010" s="44"/>
      <c r="L1010" s="44"/>
    </row>
    <row r="1011" spans="1:12" ht="12.75">
      <c r="A1011" s="44"/>
      <c r="B1011" s="101"/>
      <c r="C1011" s="102"/>
      <c r="E1011" s="44"/>
      <c r="F1011" s="44"/>
      <c r="G1011" s="44"/>
      <c r="H1011" s="44"/>
      <c r="I1011" s="44"/>
      <c r="J1011" s="44"/>
      <c r="K1011" s="44"/>
      <c r="L1011" s="44"/>
    </row>
    <row r="1012" spans="1:12" ht="12.75">
      <c r="B1012" s="44"/>
      <c r="E1012" s="44"/>
      <c r="F1012" s="44"/>
      <c r="G1012" s="44"/>
      <c r="H1012" s="44"/>
      <c r="I1012" s="44"/>
      <c r="J1012" s="44"/>
      <c r="K1012" s="44"/>
      <c r="L1012" s="44"/>
    </row>
    <row r="1013" spans="1:12" ht="12.75">
      <c r="B1013" s="44"/>
      <c r="E1013" s="44"/>
      <c r="F1013" s="44"/>
      <c r="G1013" s="44"/>
      <c r="H1013" s="44"/>
      <c r="I1013" s="44"/>
      <c r="J1013" s="44"/>
      <c r="K1013" s="44"/>
      <c r="L1013" s="44"/>
    </row>
    <row r="1014" spans="1:12" ht="12.75">
      <c r="B1014" s="44"/>
      <c r="E1014" s="44"/>
      <c r="F1014" s="44"/>
      <c r="G1014" s="44"/>
      <c r="H1014" s="44"/>
      <c r="I1014" s="44"/>
      <c r="J1014" s="44"/>
      <c r="K1014" s="44"/>
      <c r="L1014" s="44"/>
    </row>
    <row r="1015" spans="1:12" ht="12.75">
      <c r="B1015" s="44"/>
      <c r="E1015" s="44"/>
      <c r="F1015" s="44"/>
      <c r="G1015" s="44"/>
      <c r="H1015" s="44"/>
      <c r="I1015" s="44"/>
      <c r="J1015" s="44"/>
      <c r="K1015" s="44"/>
      <c r="L1015" s="44"/>
    </row>
    <row r="1016" spans="1:12" ht="12.75">
      <c r="B1016" s="44"/>
      <c r="E1016" s="44"/>
      <c r="F1016" s="44"/>
      <c r="G1016" s="44"/>
      <c r="H1016" s="44"/>
      <c r="I1016" s="44"/>
      <c r="J1016" s="44"/>
      <c r="K1016" s="44"/>
      <c r="L1016" s="44"/>
    </row>
    <row r="1017" spans="1:12" ht="12.75">
      <c r="B1017" s="44"/>
      <c r="E1017" s="44"/>
      <c r="F1017" s="44"/>
      <c r="G1017" s="44"/>
      <c r="H1017" s="44"/>
      <c r="I1017" s="44"/>
      <c r="J1017" s="44"/>
      <c r="K1017" s="44"/>
      <c r="L1017" s="44"/>
    </row>
    <row r="1018" spans="1:12" ht="12.75">
      <c r="B1018" s="44"/>
      <c r="E1018" s="44"/>
      <c r="F1018" s="44"/>
      <c r="G1018" s="44"/>
      <c r="H1018" s="44"/>
      <c r="I1018" s="44"/>
      <c r="J1018" s="44"/>
      <c r="K1018" s="44"/>
      <c r="L1018" s="44"/>
    </row>
    <row r="1019" spans="1:12" ht="12.75">
      <c r="B1019" s="44"/>
      <c r="E1019" s="44"/>
      <c r="F1019" s="44"/>
      <c r="G1019" s="44"/>
      <c r="H1019" s="44"/>
      <c r="I1019" s="44"/>
      <c r="J1019" s="44"/>
      <c r="K1019" s="44"/>
      <c r="L1019" s="44"/>
    </row>
    <row r="1020" spans="1:12" ht="12.75">
      <c r="B1020" s="44"/>
      <c r="E1020" s="44"/>
      <c r="F1020" s="44"/>
      <c r="G1020" s="44"/>
      <c r="H1020" s="44"/>
      <c r="I1020" s="44"/>
      <c r="J1020" s="44"/>
      <c r="K1020" s="44"/>
      <c r="L1020" s="44"/>
    </row>
    <row r="1021" spans="1:12" ht="12.75">
      <c r="B1021" s="44"/>
      <c r="E1021" s="44"/>
      <c r="F1021" s="44"/>
      <c r="G1021" s="44"/>
      <c r="H1021" s="44"/>
      <c r="I1021" s="44"/>
      <c r="J1021" s="44"/>
      <c r="K1021" s="44"/>
      <c r="L1021" s="44"/>
    </row>
    <row r="1022" spans="1:12" ht="12.75">
      <c r="B1022" s="44"/>
      <c r="E1022" s="44"/>
      <c r="F1022" s="44"/>
      <c r="G1022" s="44"/>
      <c r="H1022" s="44"/>
      <c r="I1022" s="44"/>
      <c r="J1022" s="44"/>
      <c r="K1022" s="44"/>
      <c r="L1022" s="44"/>
    </row>
    <row r="1023" spans="1:12" ht="12.75">
      <c r="B1023" s="44"/>
      <c r="E1023" s="44"/>
      <c r="F1023" s="44"/>
      <c r="G1023" s="44"/>
      <c r="H1023" s="44"/>
      <c r="I1023" s="44"/>
      <c r="J1023" s="44"/>
      <c r="K1023" s="44"/>
      <c r="L1023" s="44"/>
    </row>
    <row r="1024" spans="1:12" ht="12.75">
      <c r="B1024" s="44"/>
      <c r="E1024" s="44"/>
      <c r="F1024" s="44"/>
      <c r="G1024" s="44"/>
      <c r="H1024" s="44"/>
      <c r="I1024" s="44"/>
      <c r="J1024" s="44"/>
      <c r="K1024" s="44"/>
      <c r="L1024" s="44"/>
    </row>
    <row r="1025" spans="2:12" ht="12.75">
      <c r="B1025" s="44"/>
      <c r="E1025" s="44"/>
      <c r="F1025" s="44"/>
      <c r="G1025" s="44"/>
      <c r="H1025" s="44"/>
      <c r="I1025" s="44"/>
      <c r="J1025" s="44"/>
      <c r="K1025" s="44"/>
      <c r="L1025" s="44"/>
    </row>
    <row r="1026" spans="2:12" ht="12.75">
      <c r="B1026" s="44"/>
      <c r="E1026" s="44"/>
      <c r="F1026" s="44"/>
      <c r="G1026" s="44"/>
      <c r="H1026" s="44"/>
      <c r="I1026" s="44"/>
      <c r="J1026" s="44"/>
      <c r="K1026" s="44"/>
      <c r="L1026" s="44"/>
    </row>
    <row r="1027" spans="2:12" ht="12.75">
      <c r="B1027" s="44"/>
      <c r="E1027" s="44"/>
      <c r="F1027" s="44"/>
      <c r="G1027" s="44"/>
      <c r="H1027" s="44"/>
      <c r="I1027" s="44"/>
      <c r="J1027" s="44"/>
      <c r="K1027" s="44"/>
      <c r="L1027" s="44"/>
    </row>
    <row r="1028" spans="2:12" ht="12.75">
      <c r="B1028" s="44"/>
      <c r="E1028" s="44"/>
      <c r="F1028" s="44"/>
      <c r="G1028" s="44"/>
      <c r="H1028" s="44"/>
      <c r="I1028" s="44"/>
      <c r="J1028" s="44"/>
      <c r="K1028" s="44"/>
      <c r="L1028" s="44"/>
    </row>
    <row r="1029" spans="2:12" ht="12.75">
      <c r="B1029" s="44"/>
      <c r="E1029" s="44"/>
      <c r="F1029" s="44"/>
      <c r="G1029" s="44"/>
      <c r="H1029" s="44"/>
      <c r="I1029" s="44"/>
      <c r="J1029" s="44"/>
      <c r="K1029" s="44"/>
      <c r="L1029" s="44"/>
    </row>
    <row r="1030" spans="2:12" ht="12.75">
      <c r="B1030" s="44"/>
      <c r="E1030" s="44"/>
      <c r="F1030" s="44"/>
      <c r="G1030" s="44"/>
      <c r="H1030" s="44"/>
      <c r="I1030" s="44"/>
      <c r="J1030" s="44"/>
      <c r="K1030" s="44"/>
      <c r="L1030" s="44"/>
    </row>
    <row r="1031" spans="2:12" ht="12.75">
      <c r="B1031" s="44"/>
      <c r="E1031" s="44"/>
      <c r="F1031" s="44"/>
      <c r="G1031" s="44"/>
      <c r="H1031" s="44"/>
      <c r="I1031" s="44"/>
      <c r="J1031" s="44"/>
      <c r="K1031" s="44"/>
      <c r="L1031" s="44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196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36" t="s">
        <v>5</v>
      </c>
      <c r="B4" s="437"/>
      <c r="C4" s="437"/>
      <c r="D4" s="437"/>
      <c r="E4" s="438"/>
      <c r="F4" s="442" t="s">
        <v>6</v>
      </c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4"/>
    </row>
    <row r="5" spans="1:18" ht="12.75">
      <c r="A5" s="439"/>
      <c r="B5" s="440"/>
      <c r="C5" s="440"/>
      <c r="D5" s="440"/>
      <c r="E5" s="441"/>
      <c r="F5" s="442" t="s">
        <v>7</v>
      </c>
      <c r="G5" s="443"/>
      <c r="H5" s="443"/>
      <c r="I5" s="443"/>
      <c r="J5" s="443"/>
      <c r="K5" s="443"/>
      <c r="L5" s="444"/>
      <c r="M5" s="442" t="s">
        <v>8</v>
      </c>
      <c r="N5" s="443"/>
      <c r="O5" s="443"/>
      <c r="P5" s="443"/>
      <c r="Q5" s="444"/>
    </row>
    <row r="6" spans="1:18" ht="12.75">
      <c r="A6" s="449" t="s">
        <v>9</v>
      </c>
      <c r="B6" s="451" t="s">
        <v>10</v>
      </c>
      <c r="C6" s="449" t="s">
        <v>11</v>
      </c>
      <c r="D6" s="452" t="s">
        <v>12</v>
      </c>
      <c r="E6" s="453" t="s">
        <v>13</v>
      </c>
      <c r="F6" s="454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50"/>
      <c r="B7" s="450"/>
      <c r="C7" s="450"/>
      <c r="D7" s="450"/>
      <c r="E7" s="450"/>
      <c r="F7" s="455"/>
      <c r="G7" s="11">
        <f t="shared" ref="G7:K7" si="0">SUM(G8:G34)</f>
        <v>25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SUM(L8:L334)</f>
        <v>5</v>
      </c>
      <c r="M7" s="201">
        <f t="shared" ref="M7:Q7" si="1">SUM(M8:M34)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288"/>
      <c r="G8" s="28" t="str">
        <f t="shared" ref="G8:G9" si="2">IF(SUM(H8:L8)=0,"",SUM(H8:L8))</f>
        <v/>
      </c>
      <c r="H8" s="203"/>
      <c r="I8" s="204"/>
      <c r="J8" s="203"/>
      <c r="K8" s="206"/>
      <c r="L8" s="205"/>
      <c r="M8" s="203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13"/>
      <c r="I9" s="215"/>
      <c r="J9" s="214"/>
      <c r="K9" s="217"/>
      <c r="L9" s="216"/>
      <c r="M9" s="214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/>
      <c r="D10" s="15"/>
      <c r="E10" s="16"/>
      <c r="F10" s="17"/>
      <c r="G10" s="28"/>
      <c r="H10" s="203"/>
      <c r="I10" s="204"/>
      <c r="J10" s="203"/>
      <c r="K10" s="206"/>
      <c r="L10" s="205"/>
      <c r="M10" s="203"/>
      <c r="N10" s="203"/>
      <c r="O10" s="204"/>
      <c r="P10" s="203"/>
      <c r="Q10" s="209"/>
    </row>
    <row r="11" spans="1:18" ht="12.75">
      <c r="A11" s="307"/>
      <c r="B11" s="14"/>
      <c r="C11" s="22"/>
      <c r="D11" s="22"/>
      <c r="E11" s="23"/>
      <c r="F11" s="24"/>
      <c r="G11" s="212" t="str">
        <f t="shared" ref="G11:G20" si="3">IF(SUM(H11:L11)=0,"",SUM(H11:L11))</f>
        <v/>
      </c>
      <c r="H11" s="203"/>
      <c r="I11" s="204"/>
      <c r="J11" s="203"/>
      <c r="K11" s="206"/>
      <c r="L11" s="205"/>
      <c r="M11" s="203"/>
      <c r="N11" s="203"/>
      <c r="O11" s="204"/>
      <c r="P11" s="203"/>
      <c r="Q11" s="209"/>
    </row>
    <row r="12" spans="1:18" ht="12.75">
      <c r="A12" s="332"/>
      <c r="B12" s="222" t="s">
        <v>25</v>
      </c>
      <c r="C12" s="317" t="s">
        <v>156</v>
      </c>
      <c r="D12" s="26"/>
      <c r="E12" s="282" t="s">
        <v>1</v>
      </c>
      <c r="F12" s="283">
        <v>1</v>
      </c>
      <c r="G12" s="28" t="str">
        <f t="shared" si="3"/>
        <v/>
      </c>
      <c r="H12" s="224"/>
      <c r="I12" s="225"/>
      <c r="J12" s="224"/>
      <c r="K12" s="227"/>
      <c r="L12" s="226"/>
      <c r="M12" s="224"/>
      <c r="N12" s="224"/>
      <c r="O12" s="225"/>
      <c r="P12" s="224"/>
      <c r="Q12" s="230"/>
    </row>
    <row r="13" spans="1:18" ht="12.75">
      <c r="A13" s="307"/>
      <c r="B13" s="14"/>
      <c r="C13" s="20" t="s">
        <v>197</v>
      </c>
      <c r="D13" s="15" t="s">
        <v>198</v>
      </c>
      <c r="E13" s="282" t="s">
        <v>1</v>
      </c>
      <c r="F13" s="283">
        <v>1</v>
      </c>
      <c r="G13" s="210">
        <f t="shared" si="3"/>
        <v>0.6</v>
      </c>
      <c r="H13" s="203">
        <v>0.6</v>
      </c>
      <c r="I13" s="204"/>
      <c r="J13" s="203"/>
      <c r="K13" s="206"/>
      <c r="L13" s="205"/>
      <c r="M13" s="203"/>
      <c r="N13" s="203"/>
      <c r="O13" s="204"/>
      <c r="P13" s="203"/>
      <c r="Q13" s="209"/>
    </row>
    <row r="14" spans="1:18" ht="12.75">
      <c r="A14" s="307"/>
      <c r="B14" s="14"/>
      <c r="C14" s="20" t="s">
        <v>199</v>
      </c>
      <c r="D14" s="15" t="s">
        <v>198</v>
      </c>
      <c r="E14" s="282" t="s">
        <v>1</v>
      </c>
      <c r="F14" s="283">
        <v>1</v>
      </c>
      <c r="G14" s="210">
        <f t="shared" si="3"/>
        <v>0.6</v>
      </c>
      <c r="H14" s="203">
        <v>0.6</v>
      </c>
      <c r="I14" s="204"/>
      <c r="J14" s="203"/>
      <c r="K14" s="206"/>
      <c r="L14" s="205"/>
      <c r="M14" s="203"/>
      <c r="N14" s="203"/>
      <c r="O14" s="204"/>
      <c r="P14" s="203"/>
      <c r="Q14" s="209"/>
    </row>
    <row r="15" spans="1:18" ht="12.75">
      <c r="A15" s="307"/>
      <c r="B15" s="14"/>
      <c r="C15" s="20"/>
      <c r="D15" s="15"/>
      <c r="E15" s="282"/>
      <c r="F15" s="283"/>
      <c r="G15" s="28" t="str">
        <f t="shared" si="3"/>
        <v/>
      </c>
      <c r="H15" s="203"/>
      <c r="I15" s="204"/>
      <c r="J15" s="203"/>
      <c r="K15" s="206"/>
      <c r="L15" s="205"/>
      <c r="M15" s="203"/>
      <c r="N15" s="203"/>
      <c r="O15" s="204"/>
      <c r="P15" s="203"/>
      <c r="Q15" s="209"/>
    </row>
    <row r="16" spans="1:18" ht="12.75">
      <c r="A16" s="307"/>
      <c r="B16" s="14"/>
      <c r="C16" s="20"/>
      <c r="D16" s="15"/>
      <c r="E16" s="16"/>
      <c r="F16" s="17"/>
      <c r="G16" s="28" t="str">
        <f t="shared" si="3"/>
        <v/>
      </c>
      <c r="H16" s="203"/>
      <c r="I16" s="204"/>
      <c r="J16" s="203"/>
      <c r="K16" s="206"/>
      <c r="L16" s="205"/>
      <c r="M16" s="203"/>
      <c r="N16" s="203"/>
      <c r="O16" s="204"/>
      <c r="P16" s="203"/>
      <c r="Q16" s="209"/>
    </row>
    <row r="17" spans="1:17" ht="12.75">
      <c r="A17" s="307"/>
      <c r="B17" s="14"/>
      <c r="C17" s="20"/>
      <c r="D17" s="15"/>
      <c r="E17" s="16"/>
      <c r="F17" s="17"/>
      <c r="G17" s="212" t="str">
        <f t="shared" si="3"/>
        <v/>
      </c>
      <c r="H17" s="203"/>
      <c r="I17" s="204"/>
      <c r="J17" s="203"/>
      <c r="K17" s="206"/>
      <c r="L17" s="205"/>
      <c r="M17" s="203"/>
      <c r="N17" s="203"/>
      <c r="O17" s="204"/>
      <c r="P17" s="203"/>
      <c r="Q17" s="209"/>
    </row>
    <row r="18" spans="1:17" ht="12.75">
      <c r="A18" s="332"/>
      <c r="B18" s="222" t="s">
        <v>39</v>
      </c>
      <c r="C18" s="333" t="s">
        <v>200</v>
      </c>
      <c r="D18" s="223"/>
      <c r="E18" s="239" t="s">
        <v>1</v>
      </c>
      <c r="F18" s="240">
        <v>1</v>
      </c>
      <c r="G18" s="28" t="str">
        <f t="shared" si="3"/>
        <v/>
      </c>
      <c r="H18" s="224"/>
      <c r="I18" s="290"/>
      <c r="J18" s="224"/>
      <c r="K18" s="227"/>
      <c r="L18" s="226"/>
      <c r="M18" s="224"/>
      <c r="N18" s="224"/>
      <c r="O18" s="225"/>
      <c r="P18" s="224"/>
      <c r="Q18" s="230"/>
    </row>
    <row r="19" spans="1:17" ht="12.75">
      <c r="A19" s="307"/>
      <c r="B19" s="14"/>
      <c r="C19" s="15" t="s">
        <v>175</v>
      </c>
      <c r="D19" s="15"/>
      <c r="E19" s="239" t="s">
        <v>1</v>
      </c>
      <c r="F19" s="17">
        <v>1</v>
      </c>
      <c r="G19" s="210">
        <f t="shared" si="3"/>
        <v>13</v>
      </c>
      <c r="H19" s="203"/>
      <c r="I19" s="204">
        <v>5</v>
      </c>
      <c r="J19" s="203">
        <v>5</v>
      </c>
      <c r="K19" s="206"/>
      <c r="L19" s="205">
        <v>3</v>
      </c>
      <c r="M19" s="203"/>
      <c r="N19" s="203"/>
      <c r="O19" s="204"/>
      <c r="P19" s="203"/>
      <c r="Q19" s="209"/>
    </row>
    <row r="20" spans="1:17" ht="15" customHeight="1">
      <c r="A20" s="307"/>
      <c r="B20" s="14"/>
      <c r="C20" s="15" t="s">
        <v>201</v>
      </c>
      <c r="D20" s="15"/>
      <c r="E20" s="16" t="s">
        <v>3</v>
      </c>
      <c r="F20" s="17">
        <v>1</v>
      </c>
      <c r="G20" s="210">
        <f t="shared" si="3"/>
        <v>1.2</v>
      </c>
      <c r="H20" s="203"/>
      <c r="I20" s="204"/>
      <c r="J20" s="203"/>
      <c r="K20" s="206"/>
      <c r="L20" s="205">
        <v>1.2</v>
      </c>
      <c r="M20" s="203"/>
      <c r="N20" s="203"/>
      <c r="O20" s="204"/>
      <c r="P20" s="203"/>
      <c r="Q20" s="209"/>
    </row>
    <row r="21" spans="1:17" ht="15" customHeight="1">
      <c r="A21" s="307"/>
      <c r="B21" s="14"/>
      <c r="C21" s="15"/>
      <c r="D21" s="15"/>
      <c r="E21" s="16"/>
      <c r="F21" s="17"/>
      <c r="G21" s="28"/>
      <c r="H21" s="203"/>
      <c r="I21" s="204"/>
      <c r="J21" s="203"/>
      <c r="K21" s="206"/>
      <c r="L21" s="205"/>
      <c r="M21" s="203"/>
      <c r="N21" s="203"/>
      <c r="O21" s="204"/>
      <c r="P21" s="203"/>
      <c r="Q21" s="209"/>
    </row>
    <row r="22" spans="1:17" ht="12.75">
      <c r="A22" s="307"/>
      <c r="B22" s="14"/>
      <c r="C22" s="317" t="s">
        <v>202</v>
      </c>
      <c r="D22" s="15"/>
      <c r="E22" s="16" t="s">
        <v>1</v>
      </c>
      <c r="F22" s="288">
        <v>1</v>
      </c>
      <c r="G22" s="28"/>
      <c r="H22" s="203"/>
      <c r="I22" s="204"/>
      <c r="J22" s="203"/>
      <c r="K22" s="206"/>
      <c r="L22" s="205"/>
      <c r="M22" s="203"/>
      <c r="N22" s="203"/>
      <c r="O22" s="204"/>
      <c r="P22" s="203"/>
      <c r="Q22" s="209"/>
    </row>
    <row r="23" spans="1:17" ht="12.75">
      <c r="A23" s="307"/>
      <c r="B23" s="14"/>
      <c r="C23" s="15" t="s">
        <v>190</v>
      </c>
      <c r="D23" s="15" t="s">
        <v>203</v>
      </c>
      <c r="E23" s="16" t="s">
        <v>1</v>
      </c>
      <c r="F23" s="288">
        <v>1</v>
      </c>
      <c r="G23" s="210">
        <f t="shared" ref="G23:G28" si="4">IF(SUM(H23:L23)=0,"",SUM(H23:L23))</f>
        <v>3.8</v>
      </c>
      <c r="H23" s="203">
        <v>3.8</v>
      </c>
      <c r="I23" s="204"/>
      <c r="J23" s="203"/>
      <c r="K23" s="206"/>
      <c r="L23" s="205"/>
      <c r="M23" s="203"/>
      <c r="N23" s="203"/>
      <c r="O23" s="204"/>
      <c r="P23" s="203"/>
      <c r="Q23" s="209"/>
    </row>
    <row r="24" spans="1:17" ht="12.75">
      <c r="A24" s="307"/>
      <c r="B24" s="14"/>
      <c r="C24" s="15" t="s">
        <v>166</v>
      </c>
      <c r="D24" s="15"/>
      <c r="E24" s="16" t="s">
        <v>1</v>
      </c>
      <c r="F24" s="288">
        <v>1</v>
      </c>
      <c r="G24" s="28" t="str">
        <f t="shared" si="4"/>
        <v/>
      </c>
      <c r="H24" s="203"/>
      <c r="I24" s="204"/>
      <c r="J24" s="203"/>
      <c r="K24" s="206"/>
      <c r="L24" s="205"/>
      <c r="M24" s="203"/>
      <c r="N24" s="203"/>
      <c r="O24" s="204"/>
      <c r="P24" s="203"/>
      <c r="Q24" s="209"/>
    </row>
    <row r="25" spans="1:17" ht="12.75">
      <c r="A25" s="307"/>
      <c r="B25" s="14"/>
      <c r="C25" s="15" t="s">
        <v>188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3"/>
      <c r="K25" s="206"/>
      <c r="L25" s="205"/>
      <c r="M25" s="203"/>
      <c r="N25" s="203"/>
      <c r="O25" s="204"/>
      <c r="P25" s="203"/>
      <c r="Q25" s="209"/>
    </row>
    <row r="26" spans="1:17" ht="12.75">
      <c r="A26" s="307"/>
      <c r="B26" s="14"/>
      <c r="C26" s="26"/>
      <c r="D26" s="26"/>
      <c r="E26" s="26"/>
      <c r="F26" s="26"/>
      <c r="G26" s="212" t="str">
        <f t="shared" si="4"/>
        <v/>
      </c>
      <c r="H26" s="203"/>
      <c r="I26" s="204"/>
      <c r="J26" s="203"/>
      <c r="K26" s="206"/>
      <c r="L26" s="205"/>
      <c r="M26" s="203"/>
      <c r="N26" s="203"/>
      <c r="O26" s="204"/>
      <c r="P26" s="203"/>
      <c r="Q26" s="209"/>
    </row>
    <row r="27" spans="1:17" ht="15">
      <c r="A27" s="332" t="s">
        <v>62</v>
      </c>
      <c r="B27" s="237" t="s">
        <v>63</v>
      </c>
      <c r="C27" s="238" t="s">
        <v>204</v>
      </c>
      <c r="D27" s="223"/>
      <c r="E27" s="239"/>
      <c r="F27" s="240"/>
      <c r="G27" s="221">
        <f t="shared" si="4"/>
        <v>0.8</v>
      </c>
      <c r="H27" s="291"/>
      <c r="I27" s="274"/>
      <c r="J27" s="291"/>
      <c r="K27" s="272"/>
      <c r="L27" s="292">
        <v>0.8</v>
      </c>
      <c r="M27" s="224"/>
      <c r="N27" s="224"/>
      <c r="O27" s="225"/>
      <c r="P27" s="224"/>
      <c r="Q27" s="230"/>
    </row>
    <row r="28" spans="1:17" ht="12.75">
      <c r="A28" s="307"/>
      <c r="B28" s="14"/>
      <c r="C28" s="317"/>
      <c r="D28" s="15"/>
      <c r="E28" s="239"/>
      <c r="F28" s="240"/>
      <c r="G28" s="28" t="str">
        <f t="shared" si="4"/>
        <v/>
      </c>
      <c r="H28" s="203"/>
      <c r="I28" s="204"/>
      <c r="J28" s="203"/>
      <c r="K28" s="206"/>
      <c r="L28" s="205"/>
      <c r="M28" s="203"/>
      <c r="N28" s="203"/>
      <c r="O28" s="204"/>
      <c r="P28" s="203"/>
      <c r="Q28" s="209"/>
    </row>
    <row r="29" spans="1:17" ht="12.75">
      <c r="A29" s="29" t="s">
        <v>65</v>
      </c>
      <c r="B29" s="334" t="s">
        <v>66</v>
      </c>
      <c r="C29" s="181"/>
      <c r="D29" s="181" t="s">
        <v>154</v>
      </c>
      <c r="E29" s="30"/>
      <c r="F29" s="31"/>
      <c r="G29" s="241">
        <f>SUM(H29:Q29)</f>
        <v>5</v>
      </c>
      <c r="H29" s="242"/>
      <c r="I29" s="243"/>
      <c r="J29" s="242"/>
      <c r="K29" s="245">
        <v>5</v>
      </c>
      <c r="L29" s="244"/>
      <c r="M29" s="242"/>
      <c r="N29" s="242"/>
      <c r="O29" s="247"/>
      <c r="P29" s="287"/>
      <c r="Q29" s="249"/>
    </row>
    <row r="30" spans="1:17" ht="12.75">
      <c r="A30" s="33"/>
      <c r="B30" s="14" t="s">
        <v>67</v>
      </c>
      <c r="C30" s="15"/>
      <c r="D30" s="26"/>
      <c r="E30" s="34"/>
      <c r="F30" s="28"/>
      <c r="G30" s="250"/>
      <c r="H30" s="203"/>
      <c r="I30" s="252"/>
      <c r="J30" s="251"/>
      <c r="K30" s="293"/>
      <c r="L30" s="253"/>
      <c r="M30" s="203"/>
      <c r="N30" s="203"/>
      <c r="O30" s="204"/>
      <c r="P30" s="251"/>
      <c r="Q30" s="254"/>
    </row>
    <row r="31" spans="1:17" ht="12.75">
      <c r="A31" s="36"/>
      <c r="B31" s="335"/>
      <c r="C31" s="314"/>
      <c r="D31" s="314"/>
      <c r="E31" s="37"/>
      <c r="F31" s="38"/>
      <c r="G31" s="255"/>
      <c r="H31" s="256"/>
      <c r="I31" s="256"/>
      <c r="J31" s="256"/>
      <c r="K31" s="259"/>
      <c r="L31" s="258"/>
      <c r="M31" s="256"/>
      <c r="N31" s="256"/>
      <c r="O31" s="257"/>
      <c r="P31" s="256"/>
      <c r="Q31" s="262"/>
    </row>
    <row r="32" spans="1:17" ht="12.75">
      <c r="A32" s="33" t="s">
        <v>68</v>
      </c>
      <c r="B32" s="42"/>
      <c r="C32" s="456"/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37"/>
      <c r="Q32" s="457"/>
    </row>
    <row r="33" spans="1:17" ht="12.75">
      <c r="A33" s="33"/>
      <c r="B33" s="42"/>
      <c r="C33" s="445"/>
      <c r="D33" s="433"/>
      <c r="E33" s="433"/>
      <c r="F33" s="433"/>
      <c r="G33" s="433"/>
      <c r="H33" s="433"/>
      <c r="I33" s="433"/>
      <c r="J33" s="433"/>
      <c r="K33" s="433"/>
      <c r="L33" s="433"/>
      <c r="M33" s="433"/>
      <c r="N33" s="433"/>
      <c r="O33" s="433"/>
      <c r="P33" s="433"/>
      <c r="Q33" s="446"/>
    </row>
    <row r="34" spans="1:17" ht="12.75">
      <c r="A34" s="36"/>
      <c r="B34" s="43"/>
      <c r="C34" s="447"/>
      <c r="D34" s="440"/>
      <c r="E34" s="440"/>
      <c r="F34" s="440"/>
      <c r="G34" s="440"/>
      <c r="H34" s="440"/>
      <c r="I34" s="440"/>
      <c r="J34" s="440"/>
      <c r="K34" s="440"/>
      <c r="L34" s="440"/>
      <c r="M34" s="440"/>
      <c r="N34" s="440"/>
      <c r="O34" s="440"/>
      <c r="P34" s="440"/>
      <c r="Q34" s="448"/>
    </row>
    <row r="35" spans="1:17" ht="12.75">
      <c r="A35" s="44"/>
      <c r="B35" s="45"/>
    </row>
    <row r="36" spans="1:17" ht="12.75">
      <c r="A36" s="44"/>
      <c r="B36" s="45"/>
    </row>
    <row r="37" spans="1:17" ht="12.75">
      <c r="A37" s="44"/>
      <c r="B37" s="45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00"/>
    <outlinePr summaryBelow="0" summaryRight="0"/>
  </sheetPr>
  <dimension ref="A1:Q1006"/>
  <sheetViews>
    <sheetView tabSelected="1" zoomScaleNormal="100" workbookViewId="0">
      <selection activeCell="D17" sqref="D17"/>
    </sheetView>
  </sheetViews>
  <sheetFormatPr defaultColWidth="14.42578125" defaultRowHeight="15.75" customHeight="1"/>
  <cols>
    <col min="1" max="1" width="21.7109375" style="294" customWidth="1"/>
    <col min="2" max="2" width="28.85546875" style="294" customWidth="1"/>
    <col min="3" max="3" width="46" style="294" customWidth="1"/>
    <col min="4" max="4" width="33.42578125" style="294" customWidth="1"/>
    <col min="5" max="5" width="19.7109375" style="294" customWidth="1"/>
    <col min="6" max="6" width="10.28515625" style="294" customWidth="1"/>
    <col min="7" max="7" width="7.85546875" style="294" customWidth="1"/>
    <col min="8" max="8" width="7" style="294" customWidth="1"/>
    <col min="9" max="9" width="7.85546875" style="294" customWidth="1"/>
    <col min="10" max="10" width="7.42578125" style="294" customWidth="1"/>
    <col min="11" max="12" width="8.28515625" style="294" customWidth="1"/>
    <col min="13" max="13" width="8.5703125" style="294" customWidth="1"/>
    <col min="14" max="14" width="9.140625" style="294" customWidth="1"/>
    <col min="15" max="15" width="8.140625" style="294" customWidth="1"/>
    <col min="16" max="16" width="8.7109375" style="294" customWidth="1"/>
    <col min="17" max="17" width="8.140625" style="294" customWidth="1"/>
    <col min="18" max="16384" width="14.42578125" style="294"/>
  </cols>
  <sheetData>
    <row r="1" spans="1:17" ht="39" customHeight="1">
      <c r="A1" s="1" t="s">
        <v>147</v>
      </c>
      <c r="B1" s="1"/>
      <c r="C1" s="1"/>
      <c r="D1" s="1"/>
      <c r="E1" s="1"/>
      <c r="F1" s="1"/>
      <c r="G1" s="472" t="s">
        <v>0</v>
      </c>
      <c r="H1" s="473"/>
      <c r="I1" s="473"/>
      <c r="J1" s="473"/>
      <c r="K1" s="473"/>
      <c r="L1" s="473"/>
      <c r="M1" s="473"/>
      <c r="N1" s="473"/>
      <c r="O1" s="1"/>
      <c r="P1" s="1"/>
      <c r="Q1" s="336" t="s">
        <v>1</v>
      </c>
    </row>
    <row r="2" spans="1:17" ht="25.5">
      <c r="A2" s="5"/>
      <c r="B2" s="4"/>
      <c r="C2" s="474" t="s">
        <v>2</v>
      </c>
      <c r="D2" s="473"/>
      <c r="E2" s="330"/>
      <c r="F2" s="5"/>
      <c r="G2" s="5">
        <v>8</v>
      </c>
      <c r="H2" s="337">
        <f>G2*0.625</f>
        <v>5</v>
      </c>
      <c r="I2" s="5"/>
      <c r="J2" s="305"/>
      <c r="K2" s="305"/>
      <c r="L2" s="305"/>
      <c r="M2" s="305"/>
      <c r="N2" s="305"/>
      <c r="O2" s="305"/>
      <c r="P2" s="305"/>
      <c r="Q2" s="336" t="s">
        <v>3</v>
      </c>
    </row>
    <row r="3" spans="1:17" ht="25.5" customHeight="1">
      <c r="A3" s="475" t="s">
        <v>236</v>
      </c>
      <c r="B3" s="47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ht="12.75">
      <c r="A4" s="436" t="s">
        <v>5</v>
      </c>
      <c r="B4" s="476"/>
      <c r="C4" s="476"/>
      <c r="D4" s="476"/>
      <c r="E4" s="477"/>
      <c r="F4" s="481" t="s">
        <v>6</v>
      </c>
      <c r="G4" s="482"/>
      <c r="H4" s="482"/>
      <c r="I4" s="482"/>
      <c r="J4" s="482"/>
      <c r="K4" s="482"/>
      <c r="L4" s="482"/>
      <c r="M4" s="482"/>
      <c r="N4" s="482"/>
      <c r="O4" s="482"/>
      <c r="P4" s="482"/>
      <c r="Q4" s="483"/>
    </row>
    <row r="5" spans="1:17" ht="12.75">
      <c r="A5" s="478"/>
      <c r="B5" s="479"/>
      <c r="C5" s="479"/>
      <c r="D5" s="479"/>
      <c r="E5" s="480"/>
      <c r="F5" s="481" t="s">
        <v>7</v>
      </c>
      <c r="G5" s="482"/>
      <c r="H5" s="482"/>
      <c r="I5" s="482"/>
      <c r="J5" s="482"/>
      <c r="K5" s="482"/>
      <c r="L5" s="483"/>
      <c r="M5" s="481" t="s">
        <v>8</v>
      </c>
      <c r="N5" s="482"/>
      <c r="O5" s="482"/>
      <c r="P5" s="482"/>
      <c r="Q5" s="483"/>
    </row>
    <row r="6" spans="1:17" ht="12.75">
      <c r="A6" s="490" t="s">
        <v>9</v>
      </c>
      <c r="B6" s="492" t="s">
        <v>10</v>
      </c>
      <c r="C6" s="490" t="s">
        <v>11</v>
      </c>
      <c r="D6" s="453" t="s">
        <v>12</v>
      </c>
      <c r="E6" s="493" t="s">
        <v>210</v>
      </c>
      <c r="F6" s="495" t="s">
        <v>14</v>
      </c>
      <c r="G6" s="338" t="s">
        <v>15</v>
      </c>
      <c r="H6" s="339" t="s">
        <v>16</v>
      </c>
      <c r="I6" s="338" t="s">
        <v>17</v>
      </c>
      <c r="J6" s="338" t="s">
        <v>18</v>
      </c>
      <c r="K6" s="338" t="s">
        <v>19</v>
      </c>
      <c r="L6" s="340" t="s">
        <v>20</v>
      </c>
      <c r="M6" s="338" t="s">
        <v>16</v>
      </c>
      <c r="N6" s="338" t="s">
        <v>17</v>
      </c>
      <c r="O6" s="338" t="s">
        <v>18</v>
      </c>
      <c r="P6" s="338" t="s">
        <v>19</v>
      </c>
      <c r="Q6" s="340" t="s">
        <v>20</v>
      </c>
    </row>
    <row r="7" spans="1:17" ht="12.75">
      <c r="A7" s="491"/>
      <c r="B7" s="491"/>
      <c r="C7" s="491"/>
      <c r="D7" s="491"/>
      <c r="E7" s="494"/>
      <c r="F7" s="496"/>
      <c r="G7" s="341">
        <f>SUM(G8:G47)</f>
        <v>22.700000000000003</v>
      </c>
      <c r="H7" s="342">
        <f>SUM(H8:H47)</f>
        <v>4.8</v>
      </c>
      <c r="I7" s="343">
        <f>SUM(I8:I47)</f>
        <v>5.3999999999999995</v>
      </c>
      <c r="J7" s="341">
        <f>SUM(J8:J47)</f>
        <v>4.7</v>
      </c>
      <c r="K7" s="343">
        <f>SUM(K8:K47)</f>
        <v>4.8</v>
      </c>
      <c r="L7" s="344">
        <f>SUM(L8:L347)</f>
        <v>3</v>
      </c>
      <c r="M7" s="341">
        <v>5</v>
      </c>
      <c r="N7" s="341">
        <v>5</v>
      </c>
      <c r="O7" s="341">
        <v>5</v>
      </c>
      <c r="P7" s="341">
        <v>5</v>
      </c>
      <c r="Q7" s="344">
        <v>5</v>
      </c>
    </row>
    <row r="8" spans="1:17" ht="12.75">
      <c r="A8" s="345"/>
      <c r="B8" s="346" t="s">
        <v>211</v>
      </c>
      <c r="C8" s="347" t="s">
        <v>212</v>
      </c>
      <c r="D8" s="348"/>
      <c r="E8" s="349" t="s">
        <v>1</v>
      </c>
      <c r="F8" s="350">
        <v>1</v>
      </c>
      <c r="G8" s="351">
        <f t="shared" ref="G8:G37" si="0">SUM(H8:L8)</f>
        <v>0</v>
      </c>
      <c r="H8" s="352"/>
      <c r="I8" s="353"/>
      <c r="J8" s="354"/>
      <c r="K8" s="355"/>
      <c r="L8" s="356"/>
      <c r="M8" s="357"/>
      <c r="N8" s="358"/>
      <c r="O8" s="358"/>
      <c r="P8" s="358"/>
      <c r="Q8" s="359"/>
    </row>
    <row r="9" spans="1:17" ht="12.75">
      <c r="A9" s="345"/>
      <c r="B9" s="346"/>
      <c r="C9" s="360" t="s">
        <v>213</v>
      </c>
      <c r="D9" s="348"/>
      <c r="E9" s="349" t="s">
        <v>1</v>
      </c>
      <c r="F9" s="350">
        <v>1</v>
      </c>
      <c r="G9" s="351">
        <f t="shared" si="0"/>
        <v>1</v>
      </c>
      <c r="H9" s="352">
        <v>1</v>
      </c>
      <c r="I9" s="355"/>
      <c r="J9" s="361"/>
      <c r="K9" s="355"/>
      <c r="L9" s="362"/>
      <c r="M9" s="363"/>
      <c r="N9" s="358"/>
      <c r="O9" s="358"/>
      <c r="P9" s="358"/>
      <c r="Q9" s="359"/>
    </row>
    <row r="10" spans="1:17" ht="12.75">
      <c r="A10" s="345"/>
      <c r="B10" s="346"/>
      <c r="C10" s="364" t="s">
        <v>214</v>
      </c>
      <c r="D10" s="348"/>
      <c r="E10" s="349" t="s">
        <v>1</v>
      </c>
      <c r="F10" s="350">
        <v>1</v>
      </c>
      <c r="G10" s="365">
        <f t="shared" si="0"/>
        <v>0</v>
      </c>
      <c r="H10" s="366"/>
      <c r="I10" s="353"/>
      <c r="J10" s="354"/>
      <c r="K10" s="353"/>
      <c r="L10" s="356"/>
      <c r="M10" s="358"/>
      <c r="N10" s="358"/>
      <c r="O10" s="358"/>
      <c r="P10" s="358"/>
      <c r="Q10" s="359"/>
    </row>
    <row r="11" spans="1:17" ht="12.75">
      <c r="A11" s="345"/>
      <c r="B11" s="346"/>
      <c r="C11" s="360" t="s">
        <v>215</v>
      </c>
      <c r="D11" s="348"/>
      <c r="E11" s="349" t="s">
        <v>1</v>
      </c>
      <c r="F11" s="350">
        <v>1</v>
      </c>
      <c r="G11" s="365">
        <f t="shared" si="0"/>
        <v>6.6</v>
      </c>
      <c r="H11" s="367"/>
      <c r="I11" s="355">
        <v>3</v>
      </c>
      <c r="J11" s="361">
        <v>3</v>
      </c>
      <c r="K11" s="355"/>
      <c r="L11" s="362">
        <v>0.6</v>
      </c>
      <c r="M11" s="361"/>
      <c r="N11" s="358"/>
      <c r="O11" s="358"/>
      <c r="P11" s="358"/>
      <c r="Q11" s="359"/>
    </row>
    <row r="12" spans="1:17" ht="12.75">
      <c r="A12" s="345"/>
      <c r="B12" s="346"/>
      <c r="C12" s="360" t="s">
        <v>216</v>
      </c>
      <c r="D12" s="348" t="s">
        <v>234</v>
      </c>
      <c r="E12" s="349" t="s">
        <v>1</v>
      </c>
      <c r="F12" s="350">
        <v>1</v>
      </c>
      <c r="G12" s="365">
        <f t="shared" si="0"/>
        <v>5.7</v>
      </c>
      <c r="H12" s="367"/>
      <c r="I12" s="355"/>
      <c r="J12" s="361">
        <v>1.2</v>
      </c>
      <c r="K12" s="355">
        <v>4.5</v>
      </c>
      <c r="L12" s="362"/>
      <c r="M12" s="361"/>
      <c r="N12" s="358"/>
      <c r="O12" s="358"/>
      <c r="P12" s="358"/>
      <c r="Q12" s="359"/>
    </row>
    <row r="13" spans="1:17" ht="12.75">
      <c r="A13" s="345"/>
      <c r="B13" s="346"/>
      <c r="C13" s="360" t="s">
        <v>230</v>
      </c>
      <c r="D13" s="348" t="s">
        <v>231</v>
      </c>
      <c r="E13" s="349" t="s">
        <v>224</v>
      </c>
      <c r="F13" s="350">
        <v>1</v>
      </c>
      <c r="G13" s="365">
        <f t="shared" si="0"/>
        <v>1.5</v>
      </c>
      <c r="H13" s="366"/>
      <c r="I13" s="353"/>
      <c r="J13" s="354"/>
      <c r="K13" s="353">
        <v>0.3</v>
      </c>
      <c r="L13" s="356">
        <v>1.2</v>
      </c>
      <c r="M13" s="354"/>
      <c r="N13" s="358"/>
      <c r="O13" s="358"/>
      <c r="P13" s="358"/>
      <c r="Q13" s="359"/>
    </row>
    <row r="14" spans="1:17" ht="12.75">
      <c r="A14" s="345"/>
      <c r="B14" s="346"/>
      <c r="C14" s="364" t="s">
        <v>217</v>
      </c>
      <c r="D14" s="348"/>
      <c r="E14" s="349" t="s">
        <v>1</v>
      </c>
      <c r="F14" s="350">
        <v>1</v>
      </c>
      <c r="G14" s="365">
        <f t="shared" si="0"/>
        <v>0</v>
      </c>
      <c r="H14" s="366"/>
      <c r="I14" s="353"/>
      <c r="J14" s="354"/>
      <c r="K14" s="353"/>
      <c r="L14" s="356"/>
      <c r="M14" s="358"/>
      <c r="N14" s="358"/>
      <c r="O14" s="358"/>
      <c r="P14" s="358"/>
      <c r="Q14" s="359"/>
    </row>
    <row r="15" spans="1:17" ht="12.75">
      <c r="A15" s="345"/>
      <c r="B15" s="346"/>
      <c r="C15" s="360" t="s">
        <v>218</v>
      </c>
      <c r="D15" s="348"/>
      <c r="E15" s="349" t="s">
        <v>1</v>
      </c>
      <c r="F15" s="350">
        <v>1</v>
      </c>
      <c r="G15" s="365">
        <f t="shared" si="0"/>
        <v>1.8</v>
      </c>
      <c r="H15" s="366"/>
      <c r="I15" s="353">
        <v>1.8</v>
      </c>
      <c r="J15" s="354"/>
      <c r="K15" s="353"/>
      <c r="L15" s="356"/>
      <c r="M15" s="358"/>
      <c r="N15" s="358"/>
      <c r="O15" s="358"/>
      <c r="P15" s="358"/>
      <c r="Q15" s="359"/>
    </row>
    <row r="16" spans="1:17" ht="12.75">
      <c r="A16" s="345"/>
      <c r="B16" s="346"/>
      <c r="C16" s="360" t="s">
        <v>219</v>
      </c>
      <c r="D16" s="348"/>
      <c r="E16" s="349" t="s">
        <v>224</v>
      </c>
      <c r="F16" s="350">
        <v>1</v>
      </c>
      <c r="G16" s="365">
        <f t="shared" si="0"/>
        <v>0.5</v>
      </c>
      <c r="H16" s="366"/>
      <c r="I16" s="353"/>
      <c r="J16" s="354">
        <v>0.5</v>
      </c>
      <c r="K16" s="353"/>
      <c r="L16" s="356"/>
      <c r="M16" s="358"/>
      <c r="N16" s="358"/>
      <c r="O16" s="358"/>
      <c r="P16" s="358"/>
      <c r="Q16" s="359"/>
    </row>
    <row r="17" spans="1:17" ht="12.75">
      <c r="A17" s="345"/>
      <c r="B17" s="346"/>
      <c r="C17" s="360" t="s">
        <v>229</v>
      </c>
      <c r="D17" s="348"/>
      <c r="E17" s="349" t="s">
        <v>224</v>
      </c>
      <c r="F17" s="350">
        <v>1</v>
      </c>
      <c r="G17" s="365">
        <f t="shared" si="0"/>
        <v>0.2</v>
      </c>
      <c r="H17" s="368"/>
      <c r="I17" s="369"/>
      <c r="J17" s="368"/>
      <c r="K17" s="369"/>
      <c r="L17" s="359">
        <v>0.2</v>
      </c>
      <c r="M17" s="358"/>
      <c r="N17" s="358"/>
      <c r="O17" s="358"/>
      <c r="P17" s="358"/>
      <c r="Q17" s="359"/>
    </row>
    <row r="18" spans="1:17" ht="12.75">
      <c r="A18" s="345"/>
      <c r="B18" s="346"/>
      <c r="C18" s="360" t="s">
        <v>235</v>
      </c>
      <c r="D18" s="348"/>
      <c r="E18" s="349" t="s">
        <v>224</v>
      </c>
      <c r="F18" s="350">
        <v>1</v>
      </c>
      <c r="G18" s="365">
        <f t="shared" si="0"/>
        <v>0.3</v>
      </c>
      <c r="H18" s="368"/>
      <c r="I18" s="369"/>
      <c r="J18" s="368"/>
      <c r="K18" s="369"/>
      <c r="L18" s="359">
        <v>0.3</v>
      </c>
      <c r="M18" s="358"/>
      <c r="N18" s="358"/>
      <c r="O18" s="358"/>
      <c r="P18" s="358"/>
      <c r="Q18" s="359"/>
    </row>
    <row r="19" spans="1:17" ht="12.75">
      <c r="A19" s="370"/>
      <c r="B19" s="371"/>
      <c r="C19" s="372"/>
      <c r="D19" s="373"/>
      <c r="E19" s="374" t="s">
        <v>1</v>
      </c>
      <c r="F19" s="375">
        <v>1</v>
      </c>
      <c r="G19" s="365">
        <f t="shared" si="0"/>
        <v>0</v>
      </c>
      <c r="H19" s="376"/>
      <c r="I19" s="377"/>
      <c r="J19" s="376"/>
      <c r="K19" s="377"/>
      <c r="L19" s="378"/>
      <c r="M19" s="376"/>
      <c r="N19" s="376"/>
      <c r="O19" s="376"/>
      <c r="P19" s="376"/>
      <c r="Q19" s="378"/>
    </row>
    <row r="20" spans="1:17" ht="12.75">
      <c r="A20" s="345"/>
      <c r="B20" s="379" t="s">
        <v>22</v>
      </c>
      <c r="C20" s="380" t="s">
        <v>220</v>
      </c>
      <c r="D20" s="360"/>
      <c r="E20" s="16" t="s">
        <v>1</v>
      </c>
      <c r="F20" s="350">
        <v>1</v>
      </c>
      <c r="G20" s="381">
        <f t="shared" si="0"/>
        <v>0</v>
      </c>
      <c r="H20" s="382"/>
      <c r="I20" s="383"/>
      <c r="J20" s="384"/>
      <c r="K20" s="383"/>
      <c r="L20" s="385"/>
      <c r="M20" s="358"/>
      <c r="N20" s="358"/>
      <c r="O20" s="358"/>
      <c r="P20" s="358"/>
      <c r="Q20" s="359"/>
    </row>
    <row r="21" spans="1:17" ht="12.75">
      <c r="A21" s="386"/>
      <c r="B21" s="346"/>
      <c r="C21" s="360" t="s">
        <v>221</v>
      </c>
      <c r="D21" s="387"/>
      <c r="E21" s="16" t="s">
        <v>224</v>
      </c>
      <c r="F21" s="350">
        <v>1</v>
      </c>
      <c r="G21" s="381">
        <f t="shared" si="0"/>
        <v>1</v>
      </c>
      <c r="H21" s="366">
        <v>1</v>
      </c>
      <c r="I21" s="353"/>
      <c r="J21" s="354"/>
      <c r="K21" s="353"/>
      <c r="L21" s="356"/>
      <c r="M21" s="358"/>
      <c r="N21" s="358"/>
      <c r="O21" s="358"/>
      <c r="P21" s="358"/>
      <c r="Q21" s="359"/>
    </row>
    <row r="22" spans="1:17" ht="12.75">
      <c r="A22" s="386"/>
      <c r="B22" s="346"/>
      <c r="C22" s="360" t="s">
        <v>222</v>
      </c>
      <c r="D22" s="387"/>
      <c r="E22" s="16" t="s">
        <v>224</v>
      </c>
      <c r="F22" s="350">
        <v>1</v>
      </c>
      <c r="G22" s="381">
        <f t="shared" si="0"/>
        <v>0.4</v>
      </c>
      <c r="H22" s="366">
        <v>0.4</v>
      </c>
      <c r="I22" s="353"/>
      <c r="J22" s="354"/>
      <c r="K22" s="353"/>
      <c r="L22" s="356"/>
      <c r="M22" s="358"/>
      <c r="N22" s="358"/>
      <c r="O22" s="358"/>
      <c r="P22" s="358"/>
      <c r="Q22" s="359"/>
    </row>
    <row r="23" spans="1:17" ht="12.75">
      <c r="A23" s="386"/>
      <c r="B23" s="346"/>
      <c r="C23" s="360"/>
      <c r="D23" s="387"/>
      <c r="E23" s="16" t="s">
        <v>1</v>
      </c>
      <c r="F23" s="350">
        <v>1</v>
      </c>
      <c r="G23" s="381">
        <f t="shared" si="0"/>
        <v>0</v>
      </c>
      <c r="H23" s="366"/>
      <c r="I23" s="353"/>
      <c r="J23" s="354"/>
      <c r="K23" s="353"/>
      <c r="L23" s="356"/>
      <c r="M23" s="358"/>
      <c r="N23" s="358"/>
      <c r="O23" s="358"/>
      <c r="P23" s="358"/>
      <c r="Q23" s="359"/>
    </row>
    <row r="24" spans="1:17" ht="12.75">
      <c r="A24" s="388"/>
      <c r="B24" s="389"/>
      <c r="C24" s="360"/>
      <c r="D24" s="390"/>
      <c r="E24" s="349" t="s">
        <v>1</v>
      </c>
      <c r="F24" s="350">
        <v>1</v>
      </c>
      <c r="G24" s="381">
        <f t="shared" si="0"/>
        <v>0</v>
      </c>
      <c r="H24" s="376"/>
      <c r="I24" s="377"/>
      <c r="J24" s="376"/>
      <c r="K24" s="377"/>
      <c r="L24" s="378"/>
      <c r="M24" s="376"/>
      <c r="N24" s="376"/>
      <c r="O24" s="376"/>
      <c r="P24" s="376"/>
      <c r="Q24" s="378"/>
    </row>
    <row r="25" spans="1:17" ht="12.75">
      <c r="A25" s="391"/>
      <c r="B25" s="392" t="s">
        <v>52</v>
      </c>
      <c r="C25" s="393"/>
      <c r="D25" s="360" t="s">
        <v>205</v>
      </c>
      <c r="E25" s="349" t="s">
        <v>1</v>
      </c>
      <c r="F25" s="394">
        <v>1</v>
      </c>
      <c r="G25" s="381">
        <f t="shared" si="0"/>
        <v>0</v>
      </c>
      <c r="H25" s="382"/>
      <c r="I25" s="383"/>
      <c r="J25" s="384"/>
      <c r="K25" s="383"/>
      <c r="L25" s="385"/>
      <c r="M25" s="358"/>
      <c r="N25" s="358"/>
      <c r="O25" s="358"/>
      <c r="P25" s="358"/>
      <c r="Q25" s="359"/>
    </row>
    <row r="26" spans="1:17" ht="12.75">
      <c r="A26" s="345"/>
      <c r="B26" s="346"/>
      <c r="C26" s="360"/>
      <c r="D26" s="360"/>
      <c r="E26" s="349" t="s">
        <v>1</v>
      </c>
      <c r="F26" s="394">
        <v>1</v>
      </c>
      <c r="G26" s="381">
        <f t="shared" si="0"/>
        <v>0</v>
      </c>
      <c r="H26" s="358"/>
      <c r="I26" s="353"/>
      <c r="J26" s="354"/>
      <c r="K26" s="353"/>
      <c r="L26" s="356"/>
      <c r="M26" s="358"/>
      <c r="N26" s="358"/>
      <c r="O26" s="358"/>
      <c r="P26" s="358"/>
      <c r="Q26" s="359"/>
    </row>
    <row r="27" spans="1:17" ht="12.75">
      <c r="A27" s="345"/>
      <c r="B27" s="346"/>
      <c r="C27" s="364"/>
      <c r="D27" s="360"/>
      <c r="E27" s="349" t="s">
        <v>1</v>
      </c>
      <c r="F27" s="394">
        <v>1</v>
      </c>
      <c r="G27" s="381">
        <f t="shared" si="0"/>
        <v>0</v>
      </c>
      <c r="H27" s="395"/>
      <c r="I27" s="369"/>
      <c r="J27" s="396"/>
      <c r="K27" s="353"/>
      <c r="L27" s="356"/>
      <c r="M27" s="358"/>
      <c r="N27" s="358"/>
      <c r="O27" s="358"/>
      <c r="P27" s="358"/>
      <c r="Q27" s="359"/>
    </row>
    <row r="28" spans="1:17" ht="12.75">
      <c r="A28" s="345"/>
      <c r="B28" s="346"/>
      <c r="C28" s="360"/>
      <c r="D28" s="360"/>
      <c r="E28" s="349" t="s">
        <v>1</v>
      </c>
      <c r="F28" s="394">
        <v>1</v>
      </c>
      <c r="G28" s="381">
        <f t="shared" si="0"/>
        <v>0</v>
      </c>
      <c r="H28" s="366"/>
      <c r="I28" s="353"/>
      <c r="J28" s="354"/>
      <c r="K28" s="353"/>
      <c r="L28" s="356"/>
      <c r="M28" s="358"/>
      <c r="N28" s="358"/>
      <c r="O28" s="358"/>
      <c r="P28" s="358"/>
      <c r="Q28" s="359"/>
    </row>
    <row r="29" spans="1:17" ht="12.75">
      <c r="A29" s="370"/>
      <c r="B29" s="397"/>
      <c r="C29" s="398"/>
      <c r="D29" s="399"/>
      <c r="E29" s="349" t="s">
        <v>1</v>
      </c>
      <c r="F29" s="394">
        <v>1</v>
      </c>
      <c r="G29" s="381">
        <f t="shared" si="0"/>
        <v>0</v>
      </c>
      <c r="H29" s="376"/>
      <c r="I29" s="377"/>
      <c r="J29" s="376"/>
      <c r="K29" s="377"/>
      <c r="L29" s="378"/>
      <c r="M29" s="376"/>
      <c r="N29" s="376"/>
      <c r="O29" s="376"/>
      <c r="P29" s="376"/>
      <c r="Q29" s="378"/>
    </row>
    <row r="30" spans="1:17" ht="12.75">
      <c r="A30" s="391"/>
      <c r="B30" s="400" t="s">
        <v>39</v>
      </c>
      <c r="C30" s="347" t="s">
        <v>206</v>
      </c>
      <c r="D30" s="401"/>
      <c r="E30" s="402" t="s">
        <v>1</v>
      </c>
      <c r="F30" s="394">
        <v>1</v>
      </c>
      <c r="G30" s="381">
        <f t="shared" si="0"/>
        <v>0</v>
      </c>
      <c r="H30" s="382"/>
      <c r="I30" s="383"/>
      <c r="J30" s="384"/>
      <c r="K30" s="383"/>
      <c r="L30" s="403"/>
      <c r="M30" s="358"/>
      <c r="N30" s="358"/>
      <c r="O30" s="358"/>
      <c r="P30" s="358"/>
      <c r="Q30" s="359"/>
    </row>
    <row r="31" spans="1:17" ht="12.75">
      <c r="A31" s="391"/>
      <c r="B31" s="404"/>
      <c r="C31" s="360" t="s">
        <v>223</v>
      </c>
      <c r="D31" s="34"/>
      <c r="E31" s="402" t="s">
        <v>1</v>
      </c>
      <c r="F31" s="350">
        <v>1</v>
      </c>
      <c r="G31" s="365">
        <f t="shared" si="0"/>
        <v>0.6</v>
      </c>
      <c r="H31" s="366">
        <v>0.6</v>
      </c>
      <c r="I31" s="353"/>
      <c r="J31" s="354"/>
      <c r="K31" s="353"/>
      <c r="L31" s="356"/>
      <c r="M31" s="358"/>
      <c r="N31" s="358"/>
      <c r="O31" s="358"/>
      <c r="P31" s="358"/>
      <c r="Q31" s="359"/>
    </row>
    <row r="32" spans="1:17" ht="12.75">
      <c r="A32" s="391"/>
      <c r="B32" s="404"/>
      <c r="C32" s="347" t="s">
        <v>232</v>
      </c>
      <c r="D32" s="34"/>
      <c r="E32" s="349" t="s">
        <v>1</v>
      </c>
      <c r="F32" s="350">
        <v>1</v>
      </c>
      <c r="G32" s="365">
        <f t="shared" si="0"/>
        <v>0</v>
      </c>
      <c r="H32" s="366"/>
      <c r="I32" s="353"/>
      <c r="J32" s="354"/>
      <c r="K32" s="353"/>
      <c r="L32" s="356"/>
      <c r="M32" s="358"/>
      <c r="N32" s="358"/>
      <c r="O32" s="358"/>
      <c r="P32" s="358"/>
      <c r="Q32" s="359"/>
    </row>
    <row r="33" spans="1:17" ht="15" customHeight="1">
      <c r="A33" s="98"/>
      <c r="B33" s="404"/>
      <c r="C33" s="360" t="s">
        <v>221</v>
      </c>
      <c r="D33" s="34" t="s">
        <v>233</v>
      </c>
      <c r="E33" s="349" t="s">
        <v>224</v>
      </c>
      <c r="F33" s="350">
        <v>0.5</v>
      </c>
      <c r="G33" s="365">
        <f t="shared" si="0"/>
        <v>0.7</v>
      </c>
      <c r="H33" s="366"/>
      <c r="I33" s="353"/>
      <c r="J33" s="354"/>
      <c r="K33" s="353"/>
      <c r="L33" s="356">
        <v>0.7</v>
      </c>
      <c r="M33" s="358"/>
      <c r="N33" s="358"/>
      <c r="O33" s="358"/>
      <c r="P33" s="358"/>
      <c r="Q33" s="359"/>
    </row>
    <row r="34" spans="1:17" ht="12.75">
      <c r="A34" s="98"/>
      <c r="B34" s="404"/>
      <c r="C34" s="360"/>
      <c r="D34" s="34"/>
      <c r="E34" s="349" t="s">
        <v>1</v>
      </c>
      <c r="F34" s="350">
        <v>1</v>
      </c>
      <c r="G34" s="365">
        <f t="shared" si="0"/>
        <v>0</v>
      </c>
      <c r="H34" s="366"/>
      <c r="I34" s="353"/>
      <c r="J34" s="354"/>
      <c r="K34" s="353"/>
      <c r="L34" s="356"/>
      <c r="M34" s="358"/>
      <c r="N34" s="358"/>
      <c r="O34" s="358"/>
      <c r="P34" s="358"/>
      <c r="Q34" s="359"/>
    </row>
    <row r="35" spans="1:17" ht="12.75">
      <c r="A35" s="98"/>
      <c r="B35" s="404"/>
      <c r="C35" s="360"/>
      <c r="D35" s="34"/>
      <c r="E35" s="349" t="s">
        <v>1</v>
      </c>
      <c r="F35" s="350">
        <v>1</v>
      </c>
      <c r="G35" s="365">
        <f t="shared" si="0"/>
        <v>0</v>
      </c>
      <c r="H35" s="366"/>
      <c r="I35" s="353"/>
      <c r="J35" s="354"/>
      <c r="K35" s="353"/>
      <c r="L35" s="356"/>
      <c r="M35" s="358"/>
      <c r="N35" s="358"/>
      <c r="O35" s="358"/>
      <c r="P35" s="358"/>
      <c r="Q35" s="359"/>
    </row>
    <row r="36" spans="1:17" ht="12.75">
      <c r="A36" s="98"/>
      <c r="B36" s="404"/>
      <c r="C36" s="360"/>
      <c r="D36" s="34"/>
      <c r="E36" s="349" t="s">
        <v>1</v>
      </c>
      <c r="F36" s="350">
        <v>1</v>
      </c>
      <c r="G36" s="365">
        <f t="shared" si="0"/>
        <v>0</v>
      </c>
      <c r="H36" s="367"/>
      <c r="I36" s="355"/>
      <c r="J36" s="361"/>
      <c r="K36" s="355"/>
      <c r="L36" s="362"/>
      <c r="M36" s="361"/>
      <c r="N36" s="358"/>
      <c r="O36" s="358"/>
      <c r="P36" s="358"/>
      <c r="Q36" s="359"/>
    </row>
    <row r="37" spans="1:17" ht="12.75">
      <c r="A37" s="98"/>
      <c r="B37" s="405"/>
      <c r="C37" s="34"/>
      <c r="D37" s="34"/>
      <c r="E37" s="349" t="s">
        <v>1</v>
      </c>
      <c r="F37" s="350">
        <v>1</v>
      </c>
      <c r="G37" s="365">
        <f t="shared" si="0"/>
        <v>0</v>
      </c>
      <c r="H37" s="358"/>
      <c r="I37" s="369"/>
      <c r="J37" s="358"/>
      <c r="K37" s="369"/>
      <c r="L37" s="359"/>
      <c r="M37" s="358"/>
      <c r="N37" s="358"/>
      <c r="O37" s="358"/>
      <c r="P37" s="358"/>
      <c r="Q37" s="359"/>
    </row>
    <row r="38" spans="1:17" ht="12.75">
      <c r="A38" s="406" t="s">
        <v>207</v>
      </c>
      <c r="B38" s="407" t="s">
        <v>208</v>
      </c>
      <c r="C38" s="408"/>
      <c r="D38" s="408"/>
      <c r="E38" s="409" t="s">
        <v>3</v>
      </c>
      <c r="F38" s="410">
        <v>1</v>
      </c>
      <c r="G38" s="411">
        <f>SUM(H38:L38)</f>
        <v>0.6</v>
      </c>
      <c r="H38" s="412"/>
      <c r="I38" s="413">
        <v>0.6</v>
      </c>
      <c r="J38" s="414"/>
      <c r="K38" s="413"/>
      <c r="L38" s="415"/>
      <c r="M38" s="416"/>
      <c r="N38" s="416"/>
      <c r="O38" s="416"/>
      <c r="P38" s="416"/>
      <c r="Q38" s="417"/>
    </row>
    <row r="39" spans="1:17" ht="12.75">
      <c r="A39" s="391"/>
      <c r="B39" s="407" t="s">
        <v>209</v>
      </c>
      <c r="C39" s="34"/>
      <c r="D39" s="34"/>
      <c r="E39" s="16" t="s">
        <v>225</v>
      </c>
      <c r="F39" s="350">
        <v>1</v>
      </c>
      <c r="G39" s="411">
        <f>SUM(H39:L39)</f>
        <v>0</v>
      </c>
      <c r="H39" s="367"/>
      <c r="I39" s="355"/>
      <c r="J39" s="361"/>
      <c r="K39" s="355"/>
      <c r="L39" s="362"/>
      <c r="M39" s="361"/>
      <c r="N39" s="358"/>
      <c r="O39" s="358"/>
      <c r="P39" s="358"/>
      <c r="Q39" s="359"/>
    </row>
    <row r="40" spans="1:17" ht="12.75">
      <c r="A40" s="391"/>
      <c r="B40" s="407" t="s">
        <v>226</v>
      </c>
      <c r="C40" s="34" t="s">
        <v>227</v>
      </c>
      <c r="D40" s="34"/>
      <c r="E40" s="16" t="s">
        <v>224</v>
      </c>
      <c r="F40" s="350">
        <v>1</v>
      </c>
      <c r="G40" s="365">
        <f t="shared" ref="G40:G41" si="1">IF(SUM(H40:L40)=0,"",SUM(H40:L40))</f>
        <v>0.8</v>
      </c>
      <c r="H40" s="366">
        <v>0.8</v>
      </c>
      <c r="I40" s="353"/>
      <c r="J40" s="354"/>
      <c r="K40" s="353"/>
      <c r="L40" s="356"/>
      <c r="M40" s="358"/>
      <c r="N40" s="358"/>
      <c r="O40" s="358"/>
      <c r="P40" s="358"/>
      <c r="Q40" s="359"/>
    </row>
    <row r="41" spans="1:17" ht="12.75">
      <c r="A41" s="391"/>
      <c r="B41" s="407"/>
      <c r="C41" s="34" t="s">
        <v>226</v>
      </c>
      <c r="D41" s="34"/>
      <c r="E41" s="16" t="s">
        <v>224</v>
      </c>
      <c r="F41" s="350">
        <v>1</v>
      </c>
      <c r="G41" s="365">
        <f t="shared" si="1"/>
        <v>1</v>
      </c>
      <c r="H41" s="358">
        <v>1</v>
      </c>
      <c r="I41" s="418"/>
      <c r="J41" s="358"/>
      <c r="K41" s="418"/>
      <c r="L41" s="359"/>
      <c r="M41" s="358"/>
      <c r="N41" s="358"/>
      <c r="O41" s="358"/>
      <c r="P41" s="358"/>
      <c r="Q41" s="359"/>
    </row>
    <row r="42" spans="1:17" ht="12.75">
      <c r="A42" s="419" t="s">
        <v>65</v>
      </c>
      <c r="B42" s="420" t="s">
        <v>66</v>
      </c>
      <c r="C42" s="30"/>
      <c r="D42" s="30" t="s">
        <v>228</v>
      </c>
      <c r="E42" s="30"/>
      <c r="F42" s="421"/>
      <c r="G42" s="422"/>
      <c r="H42" s="423"/>
      <c r="I42" s="358"/>
      <c r="J42" s="423"/>
      <c r="K42" s="358"/>
      <c r="L42" s="424"/>
      <c r="M42" s="423"/>
      <c r="N42" s="423"/>
      <c r="O42" s="423"/>
      <c r="P42" s="423"/>
      <c r="Q42" s="424"/>
    </row>
    <row r="43" spans="1:17" ht="12.75">
      <c r="A43" s="425"/>
      <c r="B43" s="407" t="s">
        <v>67</v>
      </c>
      <c r="C43" s="34"/>
      <c r="D43" s="34"/>
      <c r="E43" s="34"/>
      <c r="F43" s="16"/>
      <c r="G43" s="365"/>
      <c r="H43" s="358"/>
      <c r="I43" s="358"/>
      <c r="J43" s="358"/>
      <c r="K43" s="358"/>
      <c r="L43" s="359"/>
      <c r="M43" s="358"/>
      <c r="N43" s="358"/>
      <c r="O43" s="358"/>
      <c r="P43" s="358"/>
      <c r="Q43" s="359"/>
    </row>
    <row r="44" spans="1:17" ht="12.75">
      <c r="A44" s="426"/>
      <c r="B44" s="427" t="s">
        <v>62</v>
      </c>
      <c r="C44" s="37"/>
      <c r="D44" s="37"/>
      <c r="E44" s="37"/>
      <c r="F44" s="92"/>
      <c r="G44" s="428"/>
      <c r="H44" s="429"/>
      <c r="I44" s="429"/>
      <c r="J44" s="429"/>
      <c r="K44" s="429"/>
      <c r="L44" s="430"/>
      <c r="M44" s="429"/>
      <c r="N44" s="429"/>
      <c r="O44" s="429"/>
      <c r="P44" s="429"/>
      <c r="Q44" s="430"/>
    </row>
    <row r="45" spans="1:17" ht="12.75">
      <c r="A45" s="425" t="s">
        <v>68</v>
      </c>
      <c r="B45" s="431"/>
      <c r="C45" s="497"/>
      <c r="D45" s="498"/>
      <c r="E45" s="498"/>
      <c r="F45" s="498"/>
      <c r="G45" s="498"/>
      <c r="H45" s="498"/>
      <c r="I45" s="498"/>
      <c r="J45" s="498"/>
      <c r="K45" s="498"/>
      <c r="L45" s="498"/>
      <c r="M45" s="498"/>
      <c r="N45" s="498"/>
      <c r="O45" s="498"/>
      <c r="P45" s="498"/>
      <c r="Q45" s="499"/>
    </row>
    <row r="46" spans="1:17" ht="12.75">
      <c r="A46" s="295"/>
      <c r="B46" s="297"/>
      <c r="C46" s="484"/>
      <c r="D46" s="485"/>
      <c r="E46" s="485"/>
      <c r="F46" s="485"/>
      <c r="G46" s="485"/>
      <c r="H46" s="485"/>
      <c r="I46" s="485"/>
      <c r="J46" s="485"/>
      <c r="K46" s="485"/>
      <c r="L46" s="485"/>
      <c r="M46" s="485"/>
      <c r="N46" s="485"/>
      <c r="O46" s="485"/>
      <c r="P46" s="485"/>
      <c r="Q46" s="486"/>
    </row>
    <row r="47" spans="1:17" ht="12.75">
      <c r="A47" s="296"/>
      <c r="B47" s="298"/>
      <c r="C47" s="487"/>
      <c r="D47" s="488"/>
      <c r="E47" s="488"/>
      <c r="F47" s="488"/>
      <c r="G47" s="488"/>
      <c r="H47" s="488"/>
      <c r="I47" s="488"/>
      <c r="J47" s="488"/>
      <c r="K47" s="488"/>
      <c r="L47" s="488"/>
      <c r="M47" s="488"/>
      <c r="N47" s="488"/>
      <c r="O47" s="488"/>
      <c r="P47" s="488"/>
      <c r="Q47" s="489"/>
    </row>
    <row r="48" spans="1:17" ht="12.75">
      <c r="A48" s="299"/>
      <c r="B48" s="300"/>
    </row>
    <row r="49" spans="1:2" ht="12.75">
      <c r="A49" s="299"/>
      <c r="B49" s="300"/>
    </row>
    <row r="50" spans="1:2" ht="12.75">
      <c r="A50" s="299"/>
      <c r="B50" s="300"/>
    </row>
    <row r="51" spans="1:2" ht="12.75">
      <c r="A51" s="299"/>
      <c r="B51" s="300"/>
    </row>
    <row r="52" spans="1:2" ht="12.75">
      <c r="A52" s="299"/>
      <c r="B52" s="300"/>
    </row>
    <row r="53" spans="1:2" ht="12.75">
      <c r="A53" s="299"/>
      <c r="B53" s="300"/>
    </row>
    <row r="54" spans="1:2" ht="12.75">
      <c r="A54" s="299"/>
      <c r="B54" s="300"/>
    </row>
    <row r="55" spans="1:2" ht="12.75">
      <c r="A55" s="299"/>
      <c r="B55" s="300"/>
    </row>
    <row r="56" spans="1:2" ht="12.75">
      <c r="A56" s="299"/>
      <c r="B56" s="300"/>
    </row>
    <row r="57" spans="1:2" ht="12.75">
      <c r="A57" s="299"/>
      <c r="B57" s="300"/>
    </row>
    <row r="58" spans="1:2" ht="12.75">
      <c r="A58" s="299"/>
      <c r="B58" s="300"/>
    </row>
    <row r="59" spans="1:2" ht="12.75">
      <c r="A59" s="299"/>
      <c r="B59" s="300"/>
    </row>
    <row r="60" spans="1:2" ht="12.75">
      <c r="A60" s="299"/>
      <c r="B60" s="300"/>
    </row>
    <row r="61" spans="1:2" ht="12.75">
      <c r="A61" s="299"/>
      <c r="B61" s="300"/>
    </row>
    <row r="62" spans="1:2" ht="12.75">
      <c r="A62" s="299"/>
      <c r="B62" s="300"/>
    </row>
    <row r="63" spans="1:2" ht="12.75">
      <c r="A63" s="299"/>
      <c r="B63" s="300"/>
    </row>
    <row r="64" spans="1:2" ht="12.75">
      <c r="A64" s="299"/>
      <c r="B64" s="300"/>
    </row>
    <row r="65" spans="1:2" ht="12.75">
      <c r="A65" s="299"/>
      <c r="B65" s="300"/>
    </row>
    <row r="66" spans="1:2" ht="12.75">
      <c r="A66" s="299"/>
      <c r="B66" s="300"/>
    </row>
    <row r="67" spans="1:2" ht="12.75">
      <c r="A67" s="299"/>
      <c r="B67" s="300"/>
    </row>
    <row r="68" spans="1:2" ht="12.75">
      <c r="A68" s="299"/>
      <c r="B68" s="300"/>
    </row>
    <row r="69" spans="1:2" ht="12.75">
      <c r="A69" s="299"/>
      <c r="B69" s="300"/>
    </row>
    <row r="70" spans="1:2" ht="12.75">
      <c r="A70" s="299"/>
      <c r="B70" s="300"/>
    </row>
    <row r="71" spans="1:2" ht="12.75">
      <c r="A71" s="299"/>
      <c r="B71" s="300"/>
    </row>
    <row r="72" spans="1:2" ht="12.75">
      <c r="A72" s="299"/>
      <c r="B72" s="300"/>
    </row>
    <row r="73" spans="1:2" ht="12.75">
      <c r="A73" s="299"/>
      <c r="B73" s="300"/>
    </row>
    <row r="74" spans="1:2" ht="12.75">
      <c r="A74" s="299"/>
      <c r="B74" s="300"/>
    </row>
    <row r="75" spans="1:2" ht="12.75">
      <c r="A75" s="299"/>
      <c r="B75" s="300"/>
    </row>
    <row r="76" spans="1:2" ht="12.75">
      <c r="A76" s="299"/>
      <c r="B76" s="300"/>
    </row>
    <row r="77" spans="1:2" ht="12.75">
      <c r="A77" s="299"/>
      <c r="B77" s="300"/>
    </row>
    <row r="78" spans="1:2" ht="12.75">
      <c r="A78" s="299"/>
      <c r="B78" s="300"/>
    </row>
    <row r="79" spans="1:2" ht="12.75">
      <c r="A79" s="299"/>
      <c r="B79" s="300"/>
    </row>
    <row r="80" spans="1:2" ht="12.75">
      <c r="A80" s="299"/>
      <c r="B80" s="300"/>
    </row>
    <row r="81" spans="1:2" ht="12.75">
      <c r="A81" s="299"/>
      <c r="B81" s="300"/>
    </row>
    <row r="82" spans="1:2" ht="12.75">
      <c r="A82" s="299"/>
      <c r="B82" s="300"/>
    </row>
    <row r="83" spans="1:2" ht="12.75">
      <c r="A83" s="299"/>
      <c r="B83" s="300"/>
    </row>
    <row r="84" spans="1:2" ht="12.75">
      <c r="A84" s="299"/>
      <c r="B84" s="300"/>
    </row>
    <row r="85" spans="1:2" ht="12.75">
      <c r="A85" s="299"/>
      <c r="B85" s="300"/>
    </row>
    <row r="86" spans="1:2" ht="12.75">
      <c r="A86" s="299"/>
      <c r="B86" s="300"/>
    </row>
    <row r="87" spans="1:2" ht="12.75">
      <c r="A87" s="299"/>
      <c r="B87" s="300"/>
    </row>
    <row r="88" spans="1:2" ht="12.75">
      <c r="A88" s="299"/>
      <c r="B88" s="300"/>
    </row>
    <row r="89" spans="1:2" ht="12.75">
      <c r="A89" s="299"/>
      <c r="B89" s="300"/>
    </row>
    <row r="90" spans="1:2" ht="12.75">
      <c r="A90" s="299"/>
      <c r="B90" s="300"/>
    </row>
    <row r="91" spans="1:2" ht="12.75">
      <c r="A91" s="299"/>
      <c r="B91" s="300"/>
    </row>
    <row r="92" spans="1:2" ht="12.75">
      <c r="A92" s="299"/>
      <c r="B92" s="300"/>
    </row>
    <row r="93" spans="1:2" ht="12.75">
      <c r="A93" s="299"/>
      <c r="B93" s="300"/>
    </row>
    <row r="94" spans="1:2" ht="12.75">
      <c r="A94" s="299"/>
      <c r="B94" s="300"/>
    </row>
    <row r="95" spans="1:2" ht="12.75">
      <c r="A95" s="299"/>
      <c r="B95" s="300"/>
    </row>
    <row r="96" spans="1:2" ht="12.75">
      <c r="A96" s="299"/>
      <c r="B96" s="300"/>
    </row>
    <row r="97" spans="1:2" ht="12.75">
      <c r="A97" s="299"/>
      <c r="B97" s="300"/>
    </row>
    <row r="98" spans="1:2" ht="12.75">
      <c r="A98" s="299"/>
      <c r="B98" s="300"/>
    </row>
    <row r="99" spans="1:2" ht="12.75">
      <c r="A99" s="299"/>
      <c r="B99" s="300"/>
    </row>
    <row r="100" spans="1:2" ht="12.75">
      <c r="A100" s="299"/>
      <c r="B100" s="300"/>
    </row>
    <row r="101" spans="1:2" ht="12.75">
      <c r="A101" s="299"/>
      <c r="B101" s="300"/>
    </row>
    <row r="102" spans="1:2" ht="12.75">
      <c r="A102" s="299"/>
      <c r="B102" s="300"/>
    </row>
    <row r="103" spans="1:2" ht="12.75">
      <c r="A103" s="299"/>
      <c r="B103" s="300"/>
    </row>
    <row r="104" spans="1:2" ht="12.75">
      <c r="A104" s="299"/>
      <c r="B104" s="300"/>
    </row>
    <row r="105" spans="1:2" ht="12.75">
      <c r="A105" s="299"/>
      <c r="B105" s="300"/>
    </row>
    <row r="106" spans="1:2" ht="12.75">
      <c r="A106" s="299"/>
      <c r="B106" s="300"/>
    </row>
    <row r="107" spans="1:2" ht="12.75">
      <c r="A107" s="299"/>
      <c r="B107" s="300"/>
    </row>
    <row r="108" spans="1:2" ht="12.75">
      <c r="A108" s="299"/>
      <c r="B108" s="300"/>
    </row>
    <row r="109" spans="1:2" ht="12.75">
      <c r="A109" s="299"/>
      <c r="B109" s="300"/>
    </row>
    <row r="110" spans="1:2" ht="12.75">
      <c r="A110" s="299"/>
      <c r="B110" s="300"/>
    </row>
    <row r="111" spans="1:2" ht="12.75">
      <c r="A111" s="299"/>
      <c r="B111" s="300"/>
    </row>
    <row r="112" spans="1:2" ht="12.75">
      <c r="A112" s="299"/>
      <c r="B112" s="300"/>
    </row>
    <row r="113" spans="1:2" ht="12.75">
      <c r="A113" s="299"/>
      <c r="B113" s="300"/>
    </row>
    <row r="114" spans="1:2" ht="12.75">
      <c r="A114" s="299"/>
      <c r="B114" s="300"/>
    </row>
    <row r="115" spans="1:2" ht="12.75">
      <c r="A115" s="299"/>
      <c r="B115" s="300"/>
    </row>
    <row r="116" spans="1:2" ht="12.75">
      <c r="A116" s="299"/>
      <c r="B116" s="300"/>
    </row>
    <row r="117" spans="1:2" ht="12.75">
      <c r="A117" s="299"/>
      <c r="B117" s="300"/>
    </row>
    <row r="118" spans="1:2" ht="12.75">
      <c r="A118" s="299"/>
      <c r="B118" s="300"/>
    </row>
    <row r="119" spans="1:2" ht="12.75">
      <c r="A119" s="299"/>
      <c r="B119" s="300"/>
    </row>
    <row r="120" spans="1:2" ht="12.75">
      <c r="A120" s="299"/>
      <c r="B120" s="300"/>
    </row>
    <row r="121" spans="1:2" ht="12.75">
      <c r="A121" s="299"/>
      <c r="B121" s="300"/>
    </row>
    <row r="122" spans="1:2" ht="12.75">
      <c r="A122" s="299"/>
      <c r="B122" s="300"/>
    </row>
    <row r="123" spans="1:2" ht="12.75">
      <c r="A123" s="299"/>
      <c r="B123" s="300"/>
    </row>
    <row r="124" spans="1:2" ht="12.75">
      <c r="A124" s="299"/>
      <c r="B124" s="300"/>
    </row>
    <row r="125" spans="1:2" ht="12.75">
      <c r="A125" s="299"/>
      <c r="B125" s="300"/>
    </row>
    <row r="126" spans="1:2" ht="12.75">
      <c r="A126" s="299"/>
      <c r="B126" s="300"/>
    </row>
    <row r="127" spans="1:2" ht="12.75">
      <c r="A127" s="299"/>
      <c r="B127" s="300"/>
    </row>
    <row r="128" spans="1:2" ht="12.75">
      <c r="A128" s="299"/>
      <c r="B128" s="300"/>
    </row>
    <row r="129" spans="1:2" ht="12.75">
      <c r="A129" s="299"/>
      <c r="B129" s="300"/>
    </row>
    <row r="130" spans="1:2" ht="12.75">
      <c r="A130" s="299"/>
      <c r="B130" s="300"/>
    </row>
    <row r="131" spans="1:2" ht="12.75">
      <c r="A131" s="299"/>
      <c r="B131" s="300"/>
    </row>
    <row r="132" spans="1:2" ht="12.75">
      <c r="A132" s="299"/>
      <c r="B132" s="300"/>
    </row>
    <row r="133" spans="1:2" ht="12.75">
      <c r="A133" s="299"/>
      <c r="B133" s="300"/>
    </row>
    <row r="134" spans="1:2" ht="12.75">
      <c r="A134" s="299"/>
      <c r="B134" s="300"/>
    </row>
    <row r="135" spans="1:2" ht="12.75">
      <c r="A135" s="299"/>
      <c r="B135" s="300"/>
    </row>
    <row r="136" spans="1:2" ht="12.75">
      <c r="A136" s="299"/>
      <c r="B136" s="300"/>
    </row>
    <row r="137" spans="1:2" ht="12.75">
      <c r="A137" s="299"/>
      <c r="B137" s="300"/>
    </row>
    <row r="138" spans="1:2" ht="12.75">
      <c r="A138" s="299"/>
      <c r="B138" s="300"/>
    </row>
    <row r="139" spans="1:2" ht="12.75">
      <c r="A139" s="299"/>
      <c r="B139" s="300"/>
    </row>
    <row r="140" spans="1:2" ht="12.75">
      <c r="A140" s="299"/>
      <c r="B140" s="300"/>
    </row>
    <row r="141" spans="1:2" ht="12.75">
      <c r="A141" s="299"/>
      <c r="B141" s="300"/>
    </row>
    <row r="142" spans="1:2" ht="12.75">
      <c r="A142" s="299"/>
      <c r="B142" s="300"/>
    </row>
    <row r="143" spans="1:2" ht="12.75">
      <c r="A143" s="299"/>
      <c r="B143" s="300"/>
    </row>
    <row r="144" spans="1:2" ht="12.75">
      <c r="A144" s="299"/>
      <c r="B144" s="300"/>
    </row>
    <row r="145" spans="1:2" ht="12.75">
      <c r="A145" s="299"/>
      <c r="B145" s="300"/>
    </row>
    <row r="146" spans="1:2" ht="12.75">
      <c r="A146" s="299"/>
      <c r="B146" s="300"/>
    </row>
    <row r="147" spans="1:2" ht="12.75">
      <c r="A147" s="299"/>
      <c r="B147" s="300"/>
    </row>
    <row r="148" spans="1:2" ht="12.75">
      <c r="A148" s="299"/>
      <c r="B148" s="300"/>
    </row>
    <row r="149" spans="1:2" ht="12.75">
      <c r="A149" s="299"/>
      <c r="B149" s="300"/>
    </row>
    <row r="150" spans="1:2" ht="12.75">
      <c r="A150" s="299"/>
      <c r="B150" s="300"/>
    </row>
    <row r="151" spans="1:2" ht="12.75">
      <c r="A151" s="299"/>
      <c r="B151" s="300"/>
    </row>
    <row r="152" spans="1:2" ht="12.75">
      <c r="A152" s="299"/>
      <c r="B152" s="300"/>
    </row>
    <row r="153" spans="1:2" ht="12.75">
      <c r="A153" s="299"/>
      <c r="B153" s="300"/>
    </row>
    <row r="154" spans="1:2" ht="12.75">
      <c r="A154" s="299"/>
      <c r="B154" s="300"/>
    </row>
    <row r="155" spans="1:2" ht="12.75">
      <c r="A155" s="299"/>
      <c r="B155" s="300"/>
    </row>
    <row r="156" spans="1:2" ht="12.75">
      <c r="A156" s="299"/>
      <c r="B156" s="300"/>
    </row>
    <row r="157" spans="1:2" ht="12.75">
      <c r="A157" s="299"/>
      <c r="B157" s="300"/>
    </row>
    <row r="158" spans="1:2" ht="12.75">
      <c r="A158" s="299"/>
      <c r="B158" s="300"/>
    </row>
    <row r="159" spans="1:2" ht="12.75">
      <c r="A159" s="299"/>
      <c r="B159" s="300"/>
    </row>
    <row r="160" spans="1:2" ht="12.75">
      <c r="A160" s="299"/>
      <c r="B160" s="300"/>
    </row>
    <row r="161" spans="1:2" ht="12.75">
      <c r="A161" s="299"/>
      <c r="B161" s="300"/>
    </row>
    <row r="162" spans="1:2" ht="12.75">
      <c r="A162" s="299"/>
      <c r="B162" s="300"/>
    </row>
    <row r="163" spans="1:2" ht="12.75">
      <c r="A163" s="299"/>
      <c r="B163" s="300"/>
    </row>
    <row r="164" spans="1:2" ht="12.75">
      <c r="A164" s="299"/>
      <c r="B164" s="300"/>
    </row>
    <row r="165" spans="1:2" ht="12.75">
      <c r="A165" s="299"/>
      <c r="B165" s="300"/>
    </row>
    <row r="166" spans="1:2" ht="12.75">
      <c r="A166" s="299"/>
      <c r="B166" s="300"/>
    </row>
    <row r="167" spans="1:2" ht="12.75">
      <c r="A167" s="299"/>
      <c r="B167" s="300"/>
    </row>
    <row r="168" spans="1:2" ht="12.75">
      <c r="A168" s="299"/>
      <c r="B168" s="300"/>
    </row>
    <row r="169" spans="1:2" ht="12.75">
      <c r="A169" s="299"/>
      <c r="B169" s="300"/>
    </row>
    <row r="170" spans="1:2" ht="12.75">
      <c r="A170" s="299"/>
      <c r="B170" s="300"/>
    </row>
    <row r="171" spans="1:2" ht="12.75">
      <c r="A171" s="299"/>
      <c r="B171" s="300"/>
    </row>
    <row r="172" spans="1:2" ht="12.75">
      <c r="A172" s="299"/>
      <c r="B172" s="300"/>
    </row>
    <row r="173" spans="1:2" ht="12.75">
      <c r="A173" s="299"/>
      <c r="B173" s="300"/>
    </row>
    <row r="174" spans="1:2" ht="12.75">
      <c r="A174" s="299"/>
      <c r="B174" s="300"/>
    </row>
    <row r="175" spans="1:2" ht="12.75">
      <c r="A175" s="299"/>
      <c r="B175" s="300"/>
    </row>
    <row r="176" spans="1:2" ht="12.75">
      <c r="A176" s="299"/>
      <c r="B176" s="300"/>
    </row>
    <row r="177" spans="1:2" ht="12.75">
      <c r="A177" s="299"/>
      <c r="B177" s="300"/>
    </row>
    <row r="178" spans="1:2" ht="12.75">
      <c r="A178" s="299"/>
      <c r="B178" s="300"/>
    </row>
    <row r="179" spans="1:2" ht="12.75">
      <c r="A179" s="299"/>
      <c r="B179" s="300"/>
    </row>
    <row r="180" spans="1:2" ht="12.75">
      <c r="A180" s="299"/>
      <c r="B180" s="300"/>
    </row>
    <row r="181" spans="1:2" ht="12.75">
      <c r="A181" s="299"/>
      <c r="B181" s="300"/>
    </row>
    <row r="182" spans="1:2" ht="12.75">
      <c r="A182" s="299"/>
      <c r="B182" s="300"/>
    </row>
    <row r="183" spans="1:2" ht="12.75">
      <c r="A183" s="299"/>
      <c r="B183" s="300"/>
    </row>
    <row r="184" spans="1:2" ht="12.75">
      <c r="A184" s="299"/>
      <c r="B184" s="300"/>
    </row>
    <row r="185" spans="1:2" ht="12.75">
      <c r="A185" s="299"/>
      <c r="B185" s="300"/>
    </row>
    <row r="186" spans="1:2" ht="12.75">
      <c r="A186" s="299"/>
      <c r="B186" s="300"/>
    </row>
    <row r="187" spans="1:2" ht="12.75">
      <c r="A187" s="299"/>
      <c r="B187" s="300"/>
    </row>
    <row r="188" spans="1:2" ht="12.75">
      <c r="A188" s="299"/>
      <c r="B188" s="300"/>
    </row>
    <row r="189" spans="1:2" ht="12.75">
      <c r="A189" s="299"/>
      <c r="B189" s="300"/>
    </row>
    <row r="190" spans="1:2" ht="12.75">
      <c r="A190" s="299"/>
      <c r="B190" s="300"/>
    </row>
    <row r="191" spans="1:2" ht="12.75">
      <c r="A191" s="299"/>
      <c r="B191" s="300"/>
    </row>
    <row r="192" spans="1:2" ht="12.75">
      <c r="A192" s="299"/>
      <c r="B192" s="300"/>
    </row>
    <row r="193" spans="1:2" ht="12.75">
      <c r="A193" s="299"/>
      <c r="B193" s="300"/>
    </row>
    <row r="194" spans="1:2" ht="12.75">
      <c r="A194" s="299"/>
      <c r="B194" s="300"/>
    </row>
    <row r="195" spans="1:2" ht="12.75">
      <c r="A195" s="299"/>
      <c r="B195" s="300"/>
    </row>
    <row r="196" spans="1:2" ht="12.75">
      <c r="A196" s="299"/>
      <c r="B196" s="300"/>
    </row>
    <row r="197" spans="1:2" ht="12.75">
      <c r="A197" s="299"/>
      <c r="B197" s="300"/>
    </row>
    <row r="198" spans="1:2" ht="12.75">
      <c r="A198" s="299"/>
      <c r="B198" s="300"/>
    </row>
    <row r="199" spans="1:2" ht="12.75">
      <c r="A199" s="299"/>
      <c r="B199" s="300"/>
    </row>
    <row r="200" spans="1:2" ht="12.75">
      <c r="A200" s="299"/>
      <c r="B200" s="300"/>
    </row>
    <row r="201" spans="1:2" ht="12.75">
      <c r="A201" s="299"/>
      <c r="B201" s="300"/>
    </row>
    <row r="202" spans="1:2" ht="12.75">
      <c r="A202" s="299"/>
      <c r="B202" s="300"/>
    </row>
    <row r="203" spans="1:2" ht="12.75">
      <c r="A203" s="299"/>
      <c r="B203" s="300"/>
    </row>
    <row r="204" spans="1:2" ht="12.75">
      <c r="A204" s="299"/>
      <c r="B204" s="300"/>
    </row>
    <row r="205" spans="1:2" ht="12.75">
      <c r="A205" s="299"/>
      <c r="B205" s="300"/>
    </row>
    <row r="206" spans="1:2" ht="12.75">
      <c r="A206" s="299"/>
      <c r="B206" s="300"/>
    </row>
    <row r="207" spans="1:2" ht="12.75">
      <c r="A207" s="299"/>
      <c r="B207" s="300"/>
    </row>
    <row r="208" spans="1:2" ht="12.75">
      <c r="A208" s="299"/>
      <c r="B208" s="300"/>
    </row>
    <row r="209" spans="1:2" ht="12.75">
      <c r="A209" s="299"/>
      <c r="B209" s="300"/>
    </row>
    <row r="210" spans="1:2" ht="12.75">
      <c r="A210" s="299"/>
      <c r="B210" s="300"/>
    </row>
    <row r="211" spans="1:2" ht="12.75">
      <c r="A211" s="299"/>
      <c r="B211" s="300"/>
    </row>
    <row r="212" spans="1:2" ht="12.75">
      <c r="A212" s="299"/>
      <c r="B212" s="300"/>
    </row>
    <row r="213" spans="1:2" ht="12.75">
      <c r="A213" s="299"/>
      <c r="B213" s="300"/>
    </row>
    <row r="214" spans="1:2" ht="12.75">
      <c r="A214" s="299"/>
      <c r="B214" s="300"/>
    </row>
    <row r="215" spans="1:2" ht="12.75">
      <c r="A215" s="299"/>
      <c r="B215" s="300"/>
    </row>
    <row r="216" spans="1:2" ht="12.75">
      <c r="A216" s="299"/>
      <c r="B216" s="300"/>
    </row>
    <row r="217" spans="1:2" ht="12.75">
      <c r="A217" s="299"/>
      <c r="B217" s="300"/>
    </row>
    <row r="218" spans="1:2" ht="12.75">
      <c r="A218" s="299"/>
      <c r="B218" s="300"/>
    </row>
    <row r="219" spans="1:2" ht="12.75">
      <c r="A219" s="299"/>
      <c r="B219" s="300"/>
    </row>
    <row r="220" spans="1:2" ht="12.75">
      <c r="A220" s="299"/>
      <c r="B220" s="300"/>
    </row>
    <row r="221" spans="1:2" ht="12.75">
      <c r="A221" s="299"/>
      <c r="B221" s="300"/>
    </row>
    <row r="222" spans="1:2" ht="12.75">
      <c r="A222" s="299"/>
      <c r="B222" s="300"/>
    </row>
    <row r="223" spans="1:2" ht="12.75">
      <c r="A223" s="299"/>
      <c r="B223" s="300"/>
    </row>
    <row r="224" spans="1:2" ht="12.75">
      <c r="A224" s="299"/>
      <c r="B224" s="300"/>
    </row>
    <row r="225" spans="1:2" ht="12.75">
      <c r="A225" s="299"/>
      <c r="B225" s="300"/>
    </row>
    <row r="226" spans="1:2" ht="12.75">
      <c r="A226" s="299"/>
      <c r="B226" s="300"/>
    </row>
    <row r="227" spans="1:2" ht="12.75">
      <c r="A227" s="299"/>
      <c r="B227" s="300"/>
    </row>
    <row r="228" spans="1:2" ht="12.75">
      <c r="A228" s="299"/>
      <c r="B228" s="300"/>
    </row>
    <row r="229" spans="1:2" ht="12.75">
      <c r="A229" s="299"/>
      <c r="B229" s="300"/>
    </row>
    <row r="230" spans="1:2" ht="12.75">
      <c r="A230" s="299"/>
      <c r="B230" s="300"/>
    </row>
    <row r="231" spans="1:2" ht="12.75">
      <c r="A231" s="299"/>
      <c r="B231" s="300"/>
    </row>
    <row r="232" spans="1:2" ht="12.75">
      <c r="A232" s="299"/>
      <c r="B232" s="300"/>
    </row>
    <row r="233" spans="1:2" ht="12.75">
      <c r="A233" s="299"/>
      <c r="B233" s="300"/>
    </row>
    <row r="234" spans="1:2" ht="12.75">
      <c r="A234" s="299"/>
      <c r="B234" s="300"/>
    </row>
    <row r="235" spans="1:2" ht="12.75">
      <c r="A235" s="299"/>
      <c r="B235" s="300"/>
    </row>
    <row r="236" spans="1:2" ht="12.75">
      <c r="A236" s="299"/>
      <c r="B236" s="300"/>
    </row>
    <row r="237" spans="1:2" ht="12.75">
      <c r="A237" s="299"/>
      <c r="B237" s="300"/>
    </row>
    <row r="238" spans="1:2" ht="12.75">
      <c r="A238" s="299"/>
      <c r="B238" s="300"/>
    </row>
    <row r="239" spans="1:2" ht="12.75">
      <c r="A239" s="299"/>
      <c r="B239" s="300"/>
    </row>
    <row r="240" spans="1:2" ht="12.75">
      <c r="A240" s="299"/>
      <c r="B240" s="300"/>
    </row>
    <row r="241" spans="1:2" ht="12.75">
      <c r="A241" s="299"/>
      <c r="B241" s="300"/>
    </row>
    <row r="242" spans="1:2" ht="12.75">
      <c r="A242" s="299"/>
      <c r="B242" s="300"/>
    </row>
    <row r="243" spans="1:2" ht="12.75">
      <c r="A243" s="299"/>
      <c r="B243" s="300"/>
    </row>
    <row r="244" spans="1:2" ht="12.75">
      <c r="A244" s="299"/>
      <c r="B244" s="300"/>
    </row>
    <row r="245" spans="1:2" ht="12.75">
      <c r="A245" s="299"/>
      <c r="B245" s="300"/>
    </row>
    <row r="246" spans="1:2" ht="12.75">
      <c r="A246" s="299"/>
      <c r="B246" s="300"/>
    </row>
    <row r="247" spans="1:2" ht="12.75">
      <c r="A247" s="299"/>
      <c r="B247" s="300"/>
    </row>
    <row r="248" spans="1:2" ht="12.75">
      <c r="A248" s="299"/>
      <c r="B248" s="300"/>
    </row>
    <row r="249" spans="1:2" ht="12.75">
      <c r="A249" s="299"/>
      <c r="B249" s="300"/>
    </row>
    <row r="250" spans="1:2" ht="12.75">
      <c r="A250" s="299"/>
      <c r="B250" s="300"/>
    </row>
    <row r="251" spans="1:2" ht="12.75">
      <c r="A251" s="299"/>
      <c r="B251" s="300"/>
    </row>
    <row r="252" spans="1:2" ht="12.75">
      <c r="A252" s="299"/>
      <c r="B252" s="300"/>
    </row>
    <row r="253" spans="1:2" ht="12.75">
      <c r="A253" s="299"/>
      <c r="B253" s="300"/>
    </row>
    <row r="254" spans="1:2" ht="12.75">
      <c r="A254" s="299"/>
      <c r="B254" s="300"/>
    </row>
    <row r="255" spans="1:2" ht="12.75">
      <c r="A255" s="299"/>
      <c r="B255" s="300"/>
    </row>
    <row r="256" spans="1:2" ht="12.75">
      <c r="A256" s="299"/>
      <c r="B256" s="300"/>
    </row>
    <row r="257" spans="1:2" ht="12.75">
      <c r="A257" s="299"/>
      <c r="B257" s="300"/>
    </row>
    <row r="258" spans="1:2" ht="12.75">
      <c r="A258" s="299"/>
      <c r="B258" s="300"/>
    </row>
    <row r="259" spans="1:2" ht="12.75">
      <c r="A259" s="299"/>
      <c r="B259" s="300"/>
    </row>
    <row r="260" spans="1:2" ht="12.75">
      <c r="A260" s="299"/>
      <c r="B260" s="300"/>
    </row>
    <row r="261" spans="1:2" ht="12.75">
      <c r="A261" s="299"/>
      <c r="B261" s="300"/>
    </row>
    <row r="262" spans="1:2" ht="12.75">
      <c r="A262" s="299"/>
      <c r="B262" s="300"/>
    </row>
    <row r="263" spans="1:2" ht="12.75">
      <c r="A263" s="299"/>
      <c r="B263" s="300"/>
    </row>
    <row r="264" spans="1:2" ht="12.75">
      <c r="A264" s="299"/>
      <c r="B264" s="300"/>
    </row>
    <row r="265" spans="1:2" ht="12.75">
      <c r="A265" s="299"/>
      <c r="B265" s="300"/>
    </row>
    <row r="266" spans="1:2" ht="12.75">
      <c r="A266" s="299"/>
      <c r="B266" s="300"/>
    </row>
    <row r="267" spans="1:2" ht="12.75">
      <c r="A267" s="299"/>
      <c r="B267" s="300"/>
    </row>
    <row r="268" spans="1:2" ht="12.75">
      <c r="A268" s="299"/>
      <c r="B268" s="300"/>
    </row>
    <row r="269" spans="1:2" ht="12.75">
      <c r="A269" s="299"/>
      <c r="B269" s="300"/>
    </row>
    <row r="270" spans="1:2" ht="12.75">
      <c r="A270" s="299"/>
      <c r="B270" s="300"/>
    </row>
    <row r="271" spans="1:2" ht="12.75">
      <c r="A271" s="299"/>
      <c r="B271" s="300"/>
    </row>
    <row r="272" spans="1:2" ht="12.75">
      <c r="A272" s="299"/>
      <c r="B272" s="300"/>
    </row>
    <row r="273" spans="1:2" ht="12.75">
      <c r="A273" s="299"/>
      <c r="B273" s="300"/>
    </row>
    <row r="274" spans="1:2" ht="12.75">
      <c r="A274" s="299"/>
      <c r="B274" s="300"/>
    </row>
    <row r="275" spans="1:2" ht="12.75">
      <c r="A275" s="299"/>
      <c r="B275" s="300"/>
    </row>
    <row r="276" spans="1:2" ht="12.75">
      <c r="A276" s="299"/>
      <c r="B276" s="300"/>
    </row>
    <row r="277" spans="1:2" ht="12.75">
      <c r="A277" s="299"/>
      <c r="B277" s="300"/>
    </row>
    <row r="278" spans="1:2" ht="12.75">
      <c r="A278" s="299"/>
      <c r="B278" s="300"/>
    </row>
    <row r="279" spans="1:2" ht="12.75">
      <c r="A279" s="299"/>
      <c r="B279" s="300"/>
    </row>
    <row r="280" spans="1:2" ht="12.75">
      <c r="A280" s="299"/>
      <c r="B280" s="300"/>
    </row>
    <row r="281" spans="1:2" ht="12.75">
      <c r="A281" s="299"/>
      <c r="B281" s="300"/>
    </row>
    <row r="282" spans="1:2" ht="12.75">
      <c r="A282" s="299"/>
      <c r="B282" s="300"/>
    </row>
    <row r="283" spans="1:2" ht="12.75">
      <c r="A283" s="299"/>
      <c r="B283" s="300"/>
    </row>
    <row r="284" spans="1:2" ht="12.75">
      <c r="A284" s="299"/>
      <c r="B284" s="300"/>
    </row>
    <row r="285" spans="1:2" ht="12.75">
      <c r="A285" s="299"/>
      <c r="B285" s="300"/>
    </row>
    <row r="286" spans="1:2" ht="12.75">
      <c r="A286" s="299"/>
      <c r="B286" s="300"/>
    </row>
    <row r="287" spans="1:2" ht="12.75">
      <c r="A287" s="299"/>
      <c r="B287" s="300"/>
    </row>
    <row r="288" spans="1:2" ht="12.75">
      <c r="A288" s="299"/>
      <c r="B288" s="300"/>
    </row>
    <row r="289" spans="1:2" ht="12.75">
      <c r="A289" s="299"/>
      <c r="B289" s="300"/>
    </row>
    <row r="290" spans="1:2" ht="12.75">
      <c r="A290" s="299"/>
      <c r="B290" s="300"/>
    </row>
    <row r="291" spans="1:2" ht="12.75">
      <c r="A291" s="299"/>
      <c r="B291" s="300"/>
    </row>
    <row r="292" spans="1:2" ht="12.75">
      <c r="A292" s="299"/>
      <c r="B292" s="300"/>
    </row>
    <row r="293" spans="1:2" ht="12.75">
      <c r="A293" s="299"/>
      <c r="B293" s="300"/>
    </row>
    <row r="294" spans="1:2" ht="12.75">
      <c r="A294" s="299"/>
      <c r="B294" s="300"/>
    </row>
    <row r="295" spans="1:2" ht="12.75">
      <c r="A295" s="299"/>
      <c r="B295" s="300"/>
    </row>
    <row r="296" spans="1:2" ht="12.75">
      <c r="A296" s="299"/>
      <c r="B296" s="300"/>
    </row>
    <row r="297" spans="1:2" ht="12.75">
      <c r="A297" s="299"/>
      <c r="B297" s="300"/>
    </row>
    <row r="298" spans="1:2" ht="12.75">
      <c r="A298" s="299"/>
      <c r="B298" s="300"/>
    </row>
    <row r="299" spans="1:2" ht="12.75">
      <c r="A299" s="299"/>
      <c r="B299" s="300"/>
    </row>
    <row r="300" spans="1:2" ht="12.75">
      <c r="A300" s="299"/>
      <c r="B300" s="300"/>
    </row>
    <row r="301" spans="1:2" ht="12.75">
      <c r="A301" s="299"/>
      <c r="B301" s="300"/>
    </row>
    <row r="302" spans="1:2" ht="12.75">
      <c r="A302" s="299"/>
      <c r="B302" s="300"/>
    </row>
    <row r="303" spans="1:2" ht="12.75">
      <c r="A303" s="299"/>
      <c r="B303" s="300"/>
    </row>
    <row r="304" spans="1:2" ht="12.75">
      <c r="A304" s="299"/>
      <c r="B304" s="300"/>
    </row>
    <row r="305" spans="1:2" ht="12.75">
      <c r="A305" s="299"/>
      <c r="B305" s="300"/>
    </row>
    <row r="306" spans="1:2" ht="12.75">
      <c r="A306" s="299"/>
      <c r="B306" s="300"/>
    </row>
    <row r="307" spans="1:2" ht="12.75">
      <c r="A307" s="299"/>
      <c r="B307" s="300"/>
    </row>
    <row r="308" spans="1:2" ht="12.75">
      <c r="A308" s="299"/>
      <c r="B308" s="300"/>
    </row>
    <row r="309" spans="1:2" ht="12.75">
      <c r="A309" s="299"/>
      <c r="B309" s="300"/>
    </row>
    <row r="310" spans="1:2" ht="12.75">
      <c r="A310" s="299"/>
      <c r="B310" s="300"/>
    </row>
    <row r="311" spans="1:2" ht="12.75">
      <c r="A311" s="299"/>
      <c r="B311" s="300"/>
    </row>
    <row r="312" spans="1:2" ht="12.75">
      <c r="A312" s="299"/>
      <c r="B312" s="300"/>
    </row>
    <row r="313" spans="1:2" ht="12.75">
      <c r="A313" s="299"/>
      <c r="B313" s="300"/>
    </row>
    <row r="314" spans="1:2" ht="12.75">
      <c r="A314" s="299"/>
      <c r="B314" s="300"/>
    </row>
    <row r="315" spans="1:2" ht="12.75">
      <c r="A315" s="299"/>
      <c r="B315" s="300"/>
    </row>
    <row r="316" spans="1:2" ht="12.75">
      <c r="A316" s="299"/>
      <c r="B316" s="300"/>
    </row>
    <row r="317" spans="1:2" ht="12.75">
      <c r="A317" s="299"/>
      <c r="B317" s="300"/>
    </row>
    <row r="318" spans="1:2" ht="12.75">
      <c r="A318" s="299"/>
      <c r="B318" s="300"/>
    </row>
    <row r="319" spans="1:2" ht="12.75">
      <c r="A319" s="299"/>
      <c r="B319" s="300"/>
    </row>
    <row r="320" spans="1:2" ht="12.75">
      <c r="A320" s="299"/>
      <c r="B320" s="300"/>
    </row>
    <row r="321" spans="1:2" ht="12.75">
      <c r="A321" s="299"/>
      <c r="B321" s="300"/>
    </row>
    <row r="322" spans="1:2" ht="12.75">
      <c r="A322" s="299"/>
      <c r="B322" s="300"/>
    </row>
    <row r="323" spans="1:2" ht="12.75">
      <c r="A323" s="299"/>
      <c r="B323" s="300"/>
    </row>
    <row r="324" spans="1:2" ht="12.75">
      <c r="A324" s="299"/>
      <c r="B324" s="300"/>
    </row>
    <row r="325" spans="1:2" ht="12.75">
      <c r="A325" s="299"/>
      <c r="B325" s="300"/>
    </row>
    <row r="326" spans="1:2" ht="12.75">
      <c r="A326" s="299"/>
      <c r="B326" s="300"/>
    </row>
    <row r="327" spans="1:2" ht="12.75">
      <c r="A327" s="299"/>
      <c r="B327" s="300"/>
    </row>
    <row r="328" spans="1:2" ht="12.75">
      <c r="A328" s="299"/>
      <c r="B328" s="300"/>
    </row>
    <row r="329" spans="1:2" ht="12.75">
      <c r="A329" s="299"/>
      <c r="B329" s="300"/>
    </row>
    <row r="330" spans="1:2" ht="12.75">
      <c r="A330" s="299"/>
      <c r="B330" s="300"/>
    </row>
    <row r="331" spans="1:2" ht="12.75">
      <c r="A331" s="299"/>
      <c r="B331" s="300"/>
    </row>
    <row r="332" spans="1:2" ht="12.75">
      <c r="A332" s="299"/>
      <c r="B332" s="300"/>
    </row>
    <row r="333" spans="1:2" ht="12.75">
      <c r="A333" s="299"/>
      <c r="B333" s="300"/>
    </row>
    <row r="334" spans="1:2" ht="12.75">
      <c r="A334" s="299"/>
      <c r="B334" s="300"/>
    </row>
    <row r="335" spans="1:2" ht="12.75">
      <c r="A335" s="299"/>
      <c r="B335" s="300"/>
    </row>
    <row r="336" spans="1:2" ht="12.75">
      <c r="A336" s="299"/>
      <c r="B336" s="300"/>
    </row>
    <row r="337" spans="1:2" ht="12.75">
      <c r="A337" s="299"/>
      <c r="B337" s="300"/>
    </row>
    <row r="338" spans="1:2" ht="12.75">
      <c r="A338" s="299"/>
      <c r="B338" s="300"/>
    </row>
    <row r="339" spans="1:2" ht="12.75">
      <c r="A339" s="299"/>
      <c r="B339" s="300"/>
    </row>
    <row r="340" spans="1:2" ht="12.75">
      <c r="A340" s="299"/>
      <c r="B340" s="300"/>
    </row>
    <row r="341" spans="1:2" ht="12.75">
      <c r="A341" s="299"/>
      <c r="B341" s="300"/>
    </row>
    <row r="342" spans="1:2" ht="12.75">
      <c r="A342" s="299"/>
      <c r="B342" s="300"/>
    </row>
    <row r="343" spans="1:2" ht="12.75">
      <c r="A343" s="299"/>
      <c r="B343" s="300"/>
    </row>
    <row r="344" spans="1:2" ht="12.75">
      <c r="A344" s="299"/>
      <c r="B344" s="300"/>
    </row>
    <row r="345" spans="1:2" ht="12.75">
      <c r="A345" s="299"/>
      <c r="B345" s="300"/>
    </row>
    <row r="346" spans="1:2" ht="12.75">
      <c r="A346" s="299"/>
      <c r="B346" s="300"/>
    </row>
    <row r="347" spans="1:2" ht="12.75">
      <c r="A347" s="299"/>
      <c r="B347" s="300"/>
    </row>
    <row r="348" spans="1:2" ht="12.75">
      <c r="A348" s="299"/>
      <c r="B348" s="300"/>
    </row>
    <row r="349" spans="1:2" ht="12.75">
      <c r="A349" s="299"/>
      <c r="B349" s="300"/>
    </row>
    <row r="350" spans="1:2" ht="12.75">
      <c r="A350" s="299"/>
      <c r="B350" s="300"/>
    </row>
    <row r="351" spans="1:2" ht="12.75">
      <c r="A351" s="299"/>
      <c r="B351" s="300"/>
    </row>
    <row r="352" spans="1:2" ht="12.75">
      <c r="A352" s="299"/>
      <c r="B352" s="300"/>
    </row>
    <row r="353" spans="1:2" ht="12.75">
      <c r="A353" s="299"/>
      <c r="B353" s="300"/>
    </row>
    <row r="354" spans="1:2" ht="12.75">
      <c r="A354" s="299"/>
      <c r="B354" s="300"/>
    </row>
    <row r="355" spans="1:2" ht="12.75">
      <c r="A355" s="299"/>
      <c r="B355" s="300"/>
    </row>
    <row r="356" spans="1:2" ht="12.75">
      <c r="A356" s="299"/>
      <c r="B356" s="300"/>
    </row>
    <row r="357" spans="1:2" ht="12.75">
      <c r="A357" s="299"/>
      <c r="B357" s="300"/>
    </row>
    <row r="358" spans="1:2" ht="12.75">
      <c r="A358" s="299"/>
      <c r="B358" s="300"/>
    </row>
    <row r="359" spans="1:2" ht="12.75">
      <c r="A359" s="299"/>
      <c r="B359" s="300"/>
    </row>
    <row r="360" spans="1:2" ht="12.75">
      <c r="A360" s="299"/>
      <c r="B360" s="300"/>
    </row>
    <row r="361" spans="1:2" ht="12.75">
      <c r="A361" s="299"/>
      <c r="B361" s="300"/>
    </row>
    <row r="362" spans="1:2" ht="12.75">
      <c r="A362" s="299"/>
      <c r="B362" s="300"/>
    </row>
    <row r="363" spans="1:2" ht="12.75">
      <c r="A363" s="299"/>
      <c r="B363" s="300"/>
    </row>
    <row r="364" spans="1:2" ht="12.75">
      <c r="A364" s="299"/>
      <c r="B364" s="300"/>
    </row>
    <row r="365" spans="1:2" ht="12.75">
      <c r="A365" s="299"/>
      <c r="B365" s="300"/>
    </row>
    <row r="366" spans="1:2" ht="12.75">
      <c r="A366" s="299"/>
      <c r="B366" s="300"/>
    </row>
    <row r="367" spans="1:2" ht="12.75">
      <c r="A367" s="299"/>
      <c r="B367" s="300"/>
    </row>
    <row r="368" spans="1:2" ht="12.75">
      <c r="A368" s="299"/>
      <c r="B368" s="300"/>
    </row>
    <row r="369" spans="1:2" ht="12.75">
      <c r="A369" s="299"/>
      <c r="B369" s="300"/>
    </row>
    <row r="370" spans="1:2" ht="12.75">
      <c r="A370" s="299"/>
      <c r="B370" s="300"/>
    </row>
    <row r="371" spans="1:2" ht="12.75">
      <c r="A371" s="299"/>
      <c r="B371" s="300"/>
    </row>
    <row r="372" spans="1:2" ht="12.75">
      <c r="A372" s="299"/>
      <c r="B372" s="300"/>
    </row>
    <row r="373" spans="1:2" ht="12.75">
      <c r="A373" s="299"/>
      <c r="B373" s="300"/>
    </row>
    <row r="374" spans="1:2" ht="12.75">
      <c r="A374" s="299"/>
      <c r="B374" s="300"/>
    </row>
    <row r="375" spans="1:2" ht="12.75">
      <c r="A375" s="299"/>
      <c r="B375" s="300"/>
    </row>
    <row r="376" spans="1:2" ht="12.75">
      <c r="A376" s="299"/>
      <c r="B376" s="300"/>
    </row>
    <row r="377" spans="1:2" ht="12.75">
      <c r="A377" s="299"/>
      <c r="B377" s="300"/>
    </row>
    <row r="378" spans="1:2" ht="12.75">
      <c r="A378" s="299"/>
      <c r="B378" s="300"/>
    </row>
    <row r="379" spans="1:2" ht="12.75">
      <c r="A379" s="299"/>
      <c r="B379" s="300"/>
    </row>
    <row r="380" spans="1:2" ht="12.75">
      <c r="A380" s="299"/>
      <c r="B380" s="300"/>
    </row>
    <row r="381" spans="1:2" ht="12.75">
      <c r="A381" s="299"/>
      <c r="B381" s="300"/>
    </row>
    <row r="382" spans="1:2" ht="12.75">
      <c r="A382" s="299"/>
      <c r="B382" s="300"/>
    </row>
    <row r="383" spans="1:2" ht="12.75">
      <c r="A383" s="299"/>
      <c r="B383" s="300"/>
    </row>
    <row r="384" spans="1:2" ht="12.75">
      <c r="A384" s="299"/>
      <c r="B384" s="300"/>
    </row>
    <row r="385" spans="1:2" ht="12.75">
      <c r="A385" s="299"/>
      <c r="B385" s="300"/>
    </row>
    <row r="386" spans="1:2" ht="12.75">
      <c r="A386" s="299"/>
      <c r="B386" s="300"/>
    </row>
    <row r="387" spans="1:2" ht="12.75">
      <c r="A387" s="299"/>
      <c r="B387" s="300"/>
    </row>
    <row r="388" spans="1:2" ht="12.75">
      <c r="A388" s="299"/>
      <c r="B388" s="300"/>
    </row>
    <row r="389" spans="1:2" ht="12.75">
      <c r="A389" s="299"/>
      <c r="B389" s="300"/>
    </row>
    <row r="390" spans="1:2" ht="12.75">
      <c r="A390" s="299"/>
      <c r="B390" s="300"/>
    </row>
    <row r="391" spans="1:2" ht="12.75">
      <c r="A391" s="299"/>
      <c r="B391" s="300"/>
    </row>
    <row r="392" spans="1:2" ht="12.75">
      <c r="A392" s="299"/>
      <c r="B392" s="300"/>
    </row>
    <row r="393" spans="1:2" ht="12.75">
      <c r="A393" s="299"/>
      <c r="B393" s="300"/>
    </row>
    <row r="394" spans="1:2" ht="12.75">
      <c r="A394" s="299"/>
      <c r="B394" s="300"/>
    </row>
    <row r="395" spans="1:2" ht="12.75">
      <c r="A395" s="299"/>
      <c r="B395" s="300"/>
    </row>
    <row r="396" spans="1:2" ht="12.75">
      <c r="A396" s="299"/>
      <c r="B396" s="300"/>
    </row>
    <row r="397" spans="1:2" ht="12.75">
      <c r="A397" s="299"/>
      <c r="B397" s="300"/>
    </row>
    <row r="398" spans="1:2" ht="12.75">
      <c r="A398" s="299"/>
      <c r="B398" s="300"/>
    </row>
    <row r="399" spans="1:2" ht="12.75">
      <c r="A399" s="299"/>
      <c r="B399" s="300"/>
    </row>
    <row r="400" spans="1:2" ht="12.75">
      <c r="A400" s="299"/>
      <c r="B400" s="300"/>
    </row>
    <row r="401" spans="1:2" ht="12.75">
      <c r="A401" s="299"/>
      <c r="B401" s="300"/>
    </row>
    <row r="402" spans="1:2" ht="12.75">
      <c r="A402" s="299"/>
      <c r="B402" s="300"/>
    </row>
    <row r="403" spans="1:2" ht="12.75">
      <c r="A403" s="299"/>
      <c r="B403" s="300"/>
    </row>
    <row r="404" spans="1:2" ht="12.75">
      <c r="A404" s="299"/>
      <c r="B404" s="300"/>
    </row>
    <row r="405" spans="1:2" ht="12.75">
      <c r="A405" s="299"/>
      <c r="B405" s="300"/>
    </row>
    <row r="406" spans="1:2" ht="12.75">
      <c r="A406" s="299"/>
      <c r="B406" s="300"/>
    </row>
    <row r="407" spans="1:2" ht="12.75">
      <c r="A407" s="299"/>
      <c r="B407" s="300"/>
    </row>
    <row r="408" spans="1:2" ht="12.75">
      <c r="A408" s="299"/>
      <c r="B408" s="300"/>
    </row>
    <row r="409" spans="1:2" ht="12.75">
      <c r="A409" s="299"/>
      <c r="B409" s="300"/>
    </row>
    <row r="410" spans="1:2" ht="12.75">
      <c r="A410" s="299"/>
      <c r="B410" s="300"/>
    </row>
    <row r="411" spans="1:2" ht="12.75">
      <c r="A411" s="299"/>
      <c r="B411" s="300"/>
    </row>
    <row r="412" spans="1:2" ht="12.75">
      <c r="A412" s="299"/>
      <c r="B412" s="300"/>
    </row>
    <row r="413" spans="1:2" ht="12.75">
      <c r="A413" s="299"/>
      <c r="B413" s="300"/>
    </row>
    <row r="414" spans="1:2" ht="12.75">
      <c r="A414" s="299"/>
      <c r="B414" s="300"/>
    </row>
    <row r="415" spans="1:2" ht="12.75">
      <c r="A415" s="299"/>
      <c r="B415" s="300"/>
    </row>
    <row r="416" spans="1:2" ht="12.75">
      <c r="A416" s="299"/>
      <c r="B416" s="300"/>
    </row>
    <row r="417" spans="1:2" ht="12.75">
      <c r="A417" s="299"/>
      <c r="B417" s="300"/>
    </row>
    <row r="418" spans="1:2" ht="12.75">
      <c r="A418" s="299"/>
      <c r="B418" s="300"/>
    </row>
    <row r="419" spans="1:2" ht="12.75">
      <c r="A419" s="299"/>
      <c r="B419" s="300"/>
    </row>
    <row r="420" spans="1:2" ht="12.75">
      <c r="A420" s="299"/>
      <c r="B420" s="300"/>
    </row>
    <row r="421" spans="1:2" ht="12.75">
      <c r="A421" s="299"/>
      <c r="B421" s="300"/>
    </row>
    <row r="422" spans="1:2" ht="12.75">
      <c r="A422" s="299"/>
      <c r="B422" s="300"/>
    </row>
    <row r="423" spans="1:2" ht="12.75">
      <c r="A423" s="299"/>
      <c r="B423" s="300"/>
    </row>
    <row r="424" spans="1:2" ht="12.75">
      <c r="A424" s="299"/>
      <c r="B424" s="300"/>
    </row>
    <row r="425" spans="1:2" ht="12.75">
      <c r="A425" s="299"/>
      <c r="B425" s="300"/>
    </row>
    <row r="426" spans="1:2" ht="12.75">
      <c r="A426" s="299"/>
      <c r="B426" s="300"/>
    </row>
    <row r="427" spans="1:2" ht="12.75">
      <c r="A427" s="299"/>
      <c r="B427" s="300"/>
    </row>
    <row r="428" spans="1:2" ht="12.75">
      <c r="A428" s="299"/>
      <c r="B428" s="300"/>
    </row>
    <row r="429" spans="1:2" ht="12.75">
      <c r="A429" s="299"/>
      <c r="B429" s="300"/>
    </row>
    <row r="430" spans="1:2" ht="12.75">
      <c r="A430" s="299"/>
      <c r="B430" s="300"/>
    </row>
    <row r="431" spans="1:2" ht="12.75">
      <c r="A431" s="299"/>
      <c r="B431" s="300"/>
    </row>
    <row r="432" spans="1:2" ht="12.75">
      <c r="A432" s="299"/>
      <c r="B432" s="300"/>
    </row>
    <row r="433" spans="1:2" ht="12.75">
      <c r="A433" s="299"/>
      <c r="B433" s="300"/>
    </row>
    <row r="434" spans="1:2" ht="12.75">
      <c r="A434" s="299"/>
      <c r="B434" s="300"/>
    </row>
    <row r="435" spans="1:2" ht="12.75">
      <c r="A435" s="299"/>
      <c r="B435" s="300"/>
    </row>
    <row r="436" spans="1:2" ht="12.75">
      <c r="A436" s="299"/>
      <c r="B436" s="300"/>
    </row>
    <row r="437" spans="1:2" ht="12.75">
      <c r="A437" s="299"/>
      <c r="B437" s="300"/>
    </row>
    <row r="438" spans="1:2" ht="12.75">
      <c r="A438" s="299"/>
      <c r="B438" s="300"/>
    </row>
    <row r="439" spans="1:2" ht="12.75">
      <c r="A439" s="299"/>
      <c r="B439" s="300"/>
    </row>
    <row r="440" spans="1:2" ht="12.75">
      <c r="A440" s="299"/>
      <c r="B440" s="300"/>
    </row>
    <row r="441" spans="1:2" ht="12.75">
      <c r="A441" s="299"/>
      <c r="B441" s="300"/>
    </row>
    <row r="442" spans="1:2" ht="12.75">
      <c r="A442" s="299"/>
      <c r="B442" s="300"/>
    </row>
    <row r="443" spans="1:2" ht="12.75">
      <c r="A443" s="299"/>
      <c r="B443" s="300"/>
    </row>
    <row r="444" spans="1:2" ht="12.75">
      <c r="A444" s="299"/>
      <c r="B444" s="300"/>
    </row>
    <row r="445" spans="1:2" ht="12.75">
      <c r="A445" s="299"/>
      <c r="B445" s="300"/>
    </row>
    <row r="446" spans="1:2" ht="12.75">
      <c r="A446" s="299"/>
      <c r="B446" s="300"/>
    </row>
    <row r="447" spans="1:2" ht="12.75">
      <c r="A447" s="299"/>
      <c r="B447" s="300"/>
    </row>
    <row r="448" spans="1:2" ht="12.75">
      <c r="A448" s="299"/>
      <c r="B448" s="300"/>
    </row>
    <row r="449" spans="1:2" ht="12.75">
      <c r="A449" s="299"/>
      <c r="B449" s="300"/>
    </row>
    <row r="450" spans="1:2" ht="12.75">
      <c r="A450" s="299"/>
      <c r="B450" s="300"/>
    </row>
    <row r="451" spans="1:2" ht="12.75">
      <c r="A451" s="299"/>
      <c r="B451" s="300"/>
    </row>
    <row r="452" spans="1:2" ht="12.75">
      <c r="A452" s="299"/>
      <c r="B452" s="300"/>
    </row>
    <row r="453" spans="1:2" ht="12.75">
      <c r="A453" s="299"/>
      <c r="B453" s="300"/>
    </row>
    <row r="454" spans="1:2" ht="12.75">
      <c r="A454" s="299"/>
      <c r="B454" s="300"/>
    </row>
    <row r="455" spans="1:2" ht="12.75">
      <c r="A455" s="299"/>
      <c r="B455" s="300"/>
    </row>
    <row r="456" spans="1:2" ht="12.75">
      <c r="A456" s="299"/>
      <c r="B456" s="300"/>
    </row>
    <row r="457" spans="1:2" ht="12.75">
      <c r="A457" s="299"/>
      <c r="B457" s="300"/>
    </row>
    <row r="458" spans="1:2" ht="12.75">
      <c r="A458" s="299"/>
      <c r="B458" s="300"/>
    </row>
    <row r="459" spans="1:2" ht="12.75">
      <c r="A459" s="299"/>
      <c r="B459" s="300"/>
    </row>
    <row r="460" spans="1:2" ht="12.75">
      <c r="A460" s="299"/>
      <c r="B460" s="300"/>
    </row>
    <row r="461" spans="1:2" ht="12.75">
      <c r="A461" s="299"/>
      <c r="B461" s="300"/>
    </row>
    <row r="462" spans="1:2" ht="12.75">
      <c r="A462" s="299"/>
      <c r="B462" s="300"/>
    </row>
    <row r="463" spans="1:2" ht="12.75">
      <c r="A463" s="299"/>
      <c r="B463" s="300"/>
    </row>
    <row r="464" spans="1:2" ht="12.75">
      <c r="A464" s="299"/>
      <c r="B464" s="300"/>
    </row>
    <row r="465" spans="1:2" ht="12.75">
      <c r="A465" s="299"/>
      <c r="B465" s="300"/>
    </row>
    <row r="466" spans="1:2" ht="12.75">
      <c r="A466" s="299"/>
      <c r="B466" s="300"/>
    </row>
    <row r="467" spans="1:2" ht="12.75">
      <c r="A467" s="299"/>
      <c r="B467" s="300"/>
    </row>
    <row r="468" spans="1:2" ht="12.75">
      <c r="A468" s="299"/>
      <c r="B468" s="300"/>
    </row>
    <row r="469" spans="1:2" ht="12.75">
      <c r="A469" s="299"/>
      <c r="B469" s="300"/>
    </row>
    <row r="470" spans="1:2" ht="12.75">
      <c r="A470" s="299"/>
      <c r="B470" s="300"/>
    </row>
    <row r="471" spans="1:2" ht="12.75">
      <c r="A471" s="299"/>
      <c r="B471" s="300"/>
    </row>
    <row r="472" spans="1:2" ht="12.75">
      <c r="A472" s="299"/>
      <c r="B472" s="300"/>
    </row>
    <row r="473" spans="1:2" ht="12.75">
      <c r="A473" s="299"/>
      <c r="B473" s="300"/>
    </row>
    <row r="474" spans="1:2" ht="12.75">
      <c r="A474" s="299"/>
      <c r="B474" s="300"/>
    </row>
    <row r="475" spans="1:2" ht="12.75">
      <c r="A475" s="299"/>
      <c r="B475" s="300"/>
    </row>
    <row r="476" spans="1:2" ht="12.75">
      <c r="A476" s="299"/>
      <c r="B476" s="300"/>
    </row>
    <row r="477" spans="1:2" ht="12.75">
      <c r="A477" s="299"/>
      <c r="B477" s="300"/>
    </row>
    <row r="478" spans="1:2" ht="12.75">
      <c r="A478" s="299"/>
      <c r="B478" s="300"/>
    </row>
    <row r="479" spans="1:2" ht="12.75">
      <c r="A479" s="299"/>
      <c r="B479" s="300"/>
    </row>
    <row r="480" spans="1:2" ht="12.75">
      <c r="A480" s="299"/>
      <c r="B480" s="300"/>
    </row>
    <row r="481" spans="1:2" ht="12.75">
      <c r="A481" s="299"/>
      <c r="B481" s="300"/>
    </row>
    <row r="482" spans="1:2" ht="12.75">
      <c r="A482" s="299"/>
      <c r="B482" s="300"/>
    </row>
    <row r="483" spans="1:2" ht="12.75">
      <c r="A483" s="299"/>
      <c r="B483" s="300"/>
    </row>
    <row r="484" spans="1:2" ht="12.75">
      <c r="A484" s="299"/>
      <c r="B484" s="300"/>
    </row>
    <row r="485" spans="1:2" ht="12.75">
      <c r="A485" s="299"/>
      <c r="B485" s="300"/>
    </row>
    <row r="486" spans="1:2" ht="12.75">
      <c r="A486" s="299"/>
      <c r="B486" s="300"/>
    </row>
    <row r="487" spans="1:2" ht="12.75">
      <c r="A487" s="299"/>
      <c r="B487" s="300"/>
    </row>
    <row r="488" spans="1:2" ht="12.75">
      <c r="A488" s="299"/>
      <c r="B488" s="300"/>
    </row>
    <row r="489" spans="1:2" ht="12.75">
      <c r="A489" s="299"/>
      <c r="B489" s="300"/>
    </row>
    <row r="490" spans="1:2" ht="12.75">
      <c r="A490" s="299"/>
      <c r="B490" s="300"/>
    </row>
    <row r="491" spans="1:2" ht="12.75">
      <c r="A491" s="299"/>
      <c r="B491" s="300"/>
    </row>
    <row r="492" spans="1:2" ht="12.75">
      <c r="A492" s="299"/>
      <c r="B492" s="300"/>
    </row>
    <row r="493" spans="1:2" ht="12.75">
      <c r="A493" s="299"/>
      <c r="B493" s="300"/>
    </row>
    <row r="494" spans="1:2" ht="12.75">
      <c r="A494" s="299"/>
      <c r="B494" s="300"/>
    </row>
    <row r="495" spans="1:2" ht="12.75">
      <c r="A495" s="299"/>
      <c r="B495" s="300"/>
    </row>
    <row r="496" spans="1:2" ht="12.75">
      <c r="A496" s="299"/>
      <c r="B496" s="300"/>
    </row>
    <row r="497" spans="1:2" ht="12.75">
      <c r="A497" s="299"/>
      <c r="B497" s="300"/>
    </row>
    <row r="498" spans="1:2" ht="12.75">
      <c r="A498" s="299"/>
      <c r="B498" s="300"/>
    </row>
    <row r="499" spans="1:2" ht="12.75">
      <c r="A499" s="299"/>
      <c r="B499" s="300"/>
    </row>
    <row r="500" spans="1:2" ht="12.75">
      <c r="A500" s="299"/>
      <c r="B500" s="300"/>
    </row>
    <row r="501" spans="1:2" ht="12.75">
      <c r="A501" s="299"/>
      <c r="B501" s="300"/>
    </row>
    <row r="502" spans="1:2" ht="12.75">
      <c r="A502" s="299"/>
      <c r="B502" s="300"/>
    </row>
    <row r="503" spans="1:2" ht="12.75">
      <c r="A503" s="299"/>
      <c r="B503" s="300"/>
    </row>
    <row r="504" spans="1:2" ht="12.75">
      <c r="A504" s="299"/>
      <c r="B504" s="300"/>
    </row>
    <row r="505" spans="1:2" ht="12.75">
      <c r="A505" s="299"/>
      <c r="B505" s="300"/>
    </row>
    <row r="506" spans="1:2" ht="12.75">
      <c r="A506" s="299"/>
      <c r="B506" s="300"/>
    </row>
    <row r="507" spans="1:2" ht="12.75">
      <c r="A507" s="299"/>
      <c r="B507" s="300"/>
    </row>
    <row r="508" spans="1:2" ht="12.75">
      <c r="A508" s="299"/>
      <c r="B508" s="300"/>
    </row>
    <row r="509" spans="1:2" ht="12.75">
      <c r="A509" s="299"/>
      <c r="B509" s="300"/>
    </row>
    <row r="510" spans="1:2" ht="12.75">
      <c r="A510" s="299"/>
      <c r="B510" s="300"/>
    </row>
    <row r="511" spans="1:2" ht="12.75">
      <c r="A511" s="299"/>
      <c r="B511" s="300"/>
    </row>
    <row r="512" spans="1:2" ht="12.75">
      <c r="A512" s="299"/>
      <c r="B512" s="300"/>
    </row>
    <row r="513" spans="1:2" ht="12.75">
      <c r="A513" s="299"/>
      <c r="B513" s="300"/>
    </row>
    <row r="514" spans="1:2" ht="12.75">
      <c r="A514" s="299"/>
      <c r="B514" s="300"/>
    </row>
    <row r="515" spans="1:2" ht="12.75">
      <c r="A515" s="299"/>
      <c r="B515" s="300"/>
    </row>
    <row r="516" spans="1:2" ht="12.75">
      <c r="A516" s="299"/>
      <c r="B516" s="300"/>
    </row>
    <row r="517" spans="1:2" ht="12.75">
      <c r="A517" s="299"/>
      <c r="B517" s="300"/>
    </row>
    <row r="518" spans="1:2" ht="12.75">
      <c r="A518" s="299"/>
      <c r="B518" s="300"/>
    </row>
    <row r="519" spans="1:2" ht="12.75">
      <c r="A519" s="299"/>
      <c r="B519" s="300"/>
    </row>
    <row r="520" spans="1:2" ht="12.75">
      <c r="A520" s="299"/>
      <c r="B520" s="300"/>
    </row>
    <row r="521" spans="1:2" ht="12.75">
      <c r="A521" s="299"/>
      <c r="B521" s="300"/>
    </row>
    <row r="522" spans="1:2" ht="12.75">
      <c r="A522" s="299"/>
      <c r="B522" s="300"/>
    </row>
    <row r="523" spans="1:2" ht="12.75">
      <c r="A523" s="299"/>
      <c r="B523" s="300"/>
    </row>
    <row r="524" spans="1:2" ht="12.75">
      <c r="A524" s="299"/>
      <c r="B524" s="300"/>
    </row>
    <row r="525" spans="1:2" ht="12.75">
      <c r="A525" s="299"/>
      <c r="B525" s="300"/>
    </row>
    <row r="526" spans="1:2" ht="12.75">
      <c r="A526" s="299"/>
      <c r="B526" s="300"/>
    </row>
    <row r="527" spans="1:2" ht="12.75">
      <c r="A527" s="299"/>
      <c r="B527" s="300"/>
    </row>
    <row r="528" spans="1:2" ht="12.75">
      <c r="A528" s="299"/>
      <c r="B528" s="300"/>
    </row>
    <row r="529" spans="1:2" ht="12.75">
      <c r="A529" s="299"/>
      <c r="B529" s="300"/>
    </row>
    <row r="530" spans="1:2" ht="12.75">
      <c r="A530" s="299"/>
      <c r="B530" s="300"/>
    </row>
    <row r="531" spans="1:2" ht="12.75">
      <c r="A531" s="299"/>
      <c r="B531" s="300"/>
    </row>
    <row r="532" spans="1:2" ht="12.75">
      <c r="A532" s="299"/>
      <c r="B532" s="300"/>
    </row>
    <row r="533" spans="1:2" ht="12.75">
      <c r="A533" s="299"/>
      <c r="B533" s="300"/>
    </row>
    <row r="534" spans="1:2" ht="12.75">
      <c r="A534" s="299"/>
      <c r="B534" s="300"/>
    </row>
    <row r="535" spans="1:2" ht="12.75">
      <c r="A535" s="299"/>
      <c r="B535" s="300"/>
    </row>
    <row r="536" spans="1:2" ht="12.75">
      <c r="A536" s="299"/>
      <c r="B536" s="300"/>
    </row>
    <row r="537" spans="1:2" ht="12.75">
      <c r="A537" s="299"/>
      <c r="B537" s="300"/>
    </row>
    <row r="538" spans="1:2" ht="12.75">
      <c r="A538" s="299"/>
      <c r="B538" s="300"/>
    </row>
    <row r="539" spans="1:2" ht="12.75">
      <c r="A539" s="299"/>
      <c r="B539" s="300"/>
    </row>
    <row r="540" spans="1:2" ht="12.75">
      <c r="A540" s="299"/>
      <c r="B540" s="300"/>
    </row>
    <row r="541" spans="1:2" ht="12.75">
      <c r="A541" s="299"/>
      <c r="B541" s="300"/>
    </row>
    <row r="542" spans="1:2" ht="12.75">
      <c r="A542" s="299"/>
      <c r="B542" s="300"/>
    </row>
    <row r="543" spans="1:2" ht="12.75">
      <c r="A543" s="299"/>
      <c r="B543" s="300"/>
    </row>
    <row r="544" spans="1:2" ht="12.75">
      <c r="A544" s="299"/>
      <c r="B544" s="300"/>
    </row>
    <row r="545" spans="1:2" ht="12.75">
      <c r="A545" s="299"/>
      <c r="B545" s="300"/>
    </row>
    <row r="546" spans="1:2" ht="12.75">
      <c r="A546" s="299"/>
      <c r="B546" s="300"/>
    </row>
    <row r="547" spans="1:2" ht="12.75">
      <c r="A547" s="299"/>
      <c r="B547" s="300"/>
    </row>
    <row r="548" spans="1:2" ht="12.75">
      <c r="A548" s="299"/>
      <c r="B548" s="300"/>
    </row>
    <row r="549" spans="1:2" ht="12.75">
      <c r="A549" s="299"/>
      <c r="B549" s="300"/>
    </row>
    <row r="550" spans="1:2" ht="12.75">
      <c r="A550" s="299"/>
      <c r="B550" s="300"/>
    </row>
    <row r="551" spans="1:2" ht="12.75">
      <c r="A551" s="299"/>
      <c r="B551" s="300"/>
    </row>
    <row r="552" spans="1:2" ht="12.75">
      <c r="A552" s="299"/>
      <c r="B552" s="300"/>
    </row>
    <row r="553" spans="1:2" ht="12.75">
      <c r="A553" s="299"/>
      <c r="B553" s="300"/>
    </row>
    <row r="554" spans="1:2" ht="12.75">
      <c r="A554" s="299"/>
      <c r="B554" s="300"/>
    </row>
    <row r="555" spans="1:2" ht="12.75">
      <c r="A555" s="299"/>
      <c r="B555" s="300"/>
    </row>
    <row r="556" spans="1:2" ht="12.75">
      <c r="A556" s="299"/>
      <c r="B556" s="300"/>
    </row>
    <row r="557" spans="1:2" ht="12.75">
      <c r="A557" s="299"/>
      <c r="B557" s="300"/>
    </row>
    <row r="558" spans="1:2" ht="12.75">
      <c r="A558" s="299"/>
      <c r="B558" s="300"/>
    </row>
    <row r="559" spans="1:2" ht="12.75">
      <c r="A559" s="299"/>
      <c r="B559" s="300"/>
    </row>
    <row r="560" spans="1:2" ht="12.75">
      <c r="A560" s="299"/>
      <c r="B560" s="300"/>
    </row>
    <row r="561" spans="1:2" ht="12.75">
      <c r="A561" s="299"/>
      <c r="B561" s="300"/>
    </row>
    <row r="562" spans="1:2" ht="12.75">
      <c r="A562" s="299"/>
      <c r="B562" s="300"/>
    </row>
    <row r="563" spans="1:2" ht="12.75">
      <c r="A563" s="299"/>
      <c r="B563" s="300"/>
    </row>
    <row r="564" spans="1:2" ht="12.75">
      <c r="A564" s="299"/>
      <c r="B564" s="300"/>
    </row>
    <row r="565" spans="1:2" ht="12.75">
      <c r="A565" s="299"/>
      <c r="B565" s="300"/>
    </row>
    <row r="566" spans="1:2" ht="12.75">
      <c r="A566" s="299"/>
      <c r="B566" s="300"/>
    </row>
    <row r="567" spans="1:2" ht="12.75">
      <c r="A567" s="299"/>
      <c r="B567" s="300"/>
    </row>
    <row r="568" spans="1:2" ht="12.75">
      <c r="A568" s="299"/>
      <c r="B568" s="300"/>
    </row>
    <row r="569" spans="1:2" ht="12.75">
      <c r="A569" s="299"/>
      <c r="B569" s="300"/>
    </row>
    <row r="570" spans="1:2" ht="12.75">
      <c r="A570" s="299"/>
      <c r="B570" s="300"/>
    </row>
    <row r="571" spans="1:2" ht="12.75">
      <c r="A571" s="299"/>
      <c r="B571" s="300"/>
    </row>
    <row r="572" spans="1:2" ht="12.75">
      <c r="A572" s="299"/>
      <c r="B572" s="300"/>
    </row>
    <row r="573" spans="1:2" ht="12.75">
      <c r="A573" s="299"/>
      <c r="B573" s="300"/>
    </row>
    <row r="574" spans="1:2" ht="12.75">
      <c r="A574" s="299"/>
      <c r="B574" s="300"/>
    </row>
    <row r="575" spans="1:2" ht="12.75">
      <c r="A575" s="299"/>
      <c r="B575" s="300"/>
    </row>
    <row r="576" spans="1:2" ht="12.75">
      <c r="A576" s="299"/>
      <c r="B576" s="300"/>
    </row>
    <row r="577" spans="1:2" ht="12.75">
      <c r="A577" s="299"/>
      <c r="B577" s="300"/>
    </row>
    <row r="578" spans="1:2" ht="12.75">
      <c r="A578" s="299"/>
      <c r="B578" s="300"/>
    </row>
    <row r="579" spans="1:2" ht="12.75">
      <c r="A579" s="299"/>
      <c r="B579" s="300"/>
    </row>
    <row r="580" spans="1:2" ht="12.75">
      <c r="A580" s="299"/>
      <c r="B580" s="300"/>
    </row>
    <row r="581" spans="1:2" ht="12.75">
      <c r="A581" s="299"/>
      <c r="B581" s="300"/>
    </row>
    <row r="582" spans="1:2" ht="12.75">
      <c r="A582" s="299"/>
      <c r="B582" s="300"/>
    </row>
    <row r="583" spans="1:2" ht="12.75">
      <c r="A583" s="299"/>
      <c r="B583" s="300"/>
    </row>
    <row r="584" spans="1:2" ht="12.75">
      <c r="A584" s="299"/>
      <c r="B584" s="300"/>
    </row>
    <row r="585" spans="1:2" ht="12.75">
      <c r="A585" s="299"/>
      <c r="B585" s="300"/>
    </row>
    <row r="586" spans="1:2" ht="12.75">
      <c r="A586" s="299"/>
      <c r="B586" s="300"/>
    </row>
    <row r="587" spans="1:2" ht="12.75">
      <c r="A587" s="299"/>
      <c r="B587" s="300"/>
    </row>
    <row r="588" spans="1:2" ht="12.75">
      <c r="A588" s="299"/>
      <c r="B588" s="300"/>
    </row>
    <row r="589" spans="1:2" ht="12.75">
      <c r="A589" s="299"/>
      <c r="B589" s="300"/>
    </row>
    <row r="590" spans="1:2" ht="12.75">
      <c r="A590" s="299"/>
      <c r="B590" s="300"/>
    </row>
    <row r="591" spans="1:2" ht="12.75">
      <c r="A591" s="299"/>
      <c r="B591" s="300"/>
    </row>
    <row r="592" spans="1:2" ht="12.75">
      <c r="A592" s="299"/>
      <c r="B592" s="300"/>
    </row>
    <row r="593" spans="1:2" ht="12.75">
      <c r="A593" s="299"/>
      <c r="B593" s="300"/>
    </row>
    <row r="594" spans="1:2" ht="12.75">
      <c r="A594" s="299"/>
      <c r="B594" s="300"/>
    </row>
    <row r="595" spans="1:2" ht="12.75">
      <c r="A595" s="299"/>
      <c r="B595" s="300"/>
    </row>
    <row r="596" spans="1:2" ht="12.75">
      <c r="A596" s="299"/>
      <c r="B596" s="300"/>
    </row>
    <row r="597" spans="1:2" ht="12.75">
      <c r="A597" s="299"/>
      <c r="B597" s="300"/>
    </row>
    <row r="598" spans="1:2" ht="12.75">
      <c r="A598" s="299"/>
      <c r="B598" s="300"/>
    </row>
    <row r="599" spans="1:2" ht="12.75">
      <c r="A599" s="299"/>
      <c r="B599" s="300"/>
    </row>
    <row r="600" spans="1:2" ht="12.75">
      <c r="A600" s="299"/>
      <c r="B600" s="300"/>
    </row>
    <row r="601" spans="1:2" ht="12.75">
      <c r="A601" s="299"/>
      <c r="B601" s="300"/>
    </row>
    <row r="602" spans="1:2" ht="12.75">
      <c r="A602" s="299"/>
      <c r="B602" s="300"/>
    </row>
    <row r="603" spans="1:2" ht="12.75">
      <c r="A603" s="299"/>
      <c r="B603" s="300"/>
    </row>
    <row r="604" spans="1:2" ht="12.75">
      <c r="A604" s="299"/>
      <c r="B604" s="300"/>
    </row>
    <row r="605" spans="1:2" ht="12.75">
      <c r="A605" s="299"/>
      <c r="B605" s="300"/>
    </row>
    <row r="606" spans="1:2" ht="12.75">
      <c r="A606" s="299"/>
      <c r="B606" s="300"/>
    </row>
    <row r="607" spans="1:2" ht="12.75">
      <c r="A607" s="299"/>
      <c r="B607" s="300"/>
    </row>
    <row r="608" spans="1:2" ht="12.75">
      <c r="A608" s="299"/>
      <c r="B608" s="300"/>
    </row>
    <row r="609" spans="1:2" ht="12.75">
      <c r="A609" s="299"/>
      <c r="B609" s="300"/>
    </row>
    <row r="610" spans="1:2" ht="12.75">
      <c r="A610" s="299"/>
      <c r="B610" s="300"/>
    </row>
    <row r="611" spans="1:2" ht="12.75">
      <c r="A611" s="299"/>
      <c r="B611" s="300"/>
    </row>
    <row r="612" spans="1:2" ht="12.75">
      <c r="A612" s="299"/>
      <c r="B612" s="300"/>
    </row>
    <row r="613" spans="1:2" ht="12.75">
      <c r="A613" s="299"/>
      <c r="B613" s="300"/>
    </row>
    <row r="614" spans="1:2" ht="12.75">
      <c r="A614" s="299"/>
      <c r="B614" s="300"/>
    </row>
    <row r="615" spans="1:2" ht="12.75">
      <c r="A615" s="299"/>
      <c r="B615" s="300"/>
    </row>
    <row r="616" spans="1:2" ht="12.75">
      <c r="A616" s="299"/>
      <c r="B616" s="300"/>
    </row>
    <row r="617" spans="1:2" ht="12.75">
      <c r="A617" s="299"/>
      <c r="B617" s="300"/>
    </row>
    <row r="618" spans="1:2" ht="12.75">
      <c r="A618" s="299"/>
      <c r="B618" s="300"/>
    </row>
    <row r="619" spans="1:2" ht="12.75">
      <c r="A619" s="299"/>
      <c r="B619" s="300"/>
    </row>
    <row r="620" spans="1:2" ht="12.75">
      <c r="A620" s="299"/>
      <c r="B620" s="300"/>
    </row>
    <row r="621" spans="1:2" ht="12.75">
      <c r="A621" s="299"/>
      <c r="B621" s="300"/>
    </row>
    <row r="622" spans="1:2" ht="12.75">
      <c r="A622" s="299"/>
      <c r="B622" s="300"/>
    </row>
    <row r="623" spans="1:2" ht="12.75">
      <c r="A623" s="299"/>
      <c r="B623" s="300"/>
    </row>
    <row r="624" spans="1:2" ht="12.75">
      <c r="A624" s="299"/>
      <c r="B624" s="300"/>
    </row>
    <row r="625" spans="1:2" ht="12.75">
      <c r="A625" s="299"/>
      <c r="B625" s="300"/>
    </row>
    <row r="626" spans="1:2" ht="12.75">
      <c r="A626" s="299"/>
      <c r="B626" s="300"/>
    </row>
    <row r="627" spans="1:2" ht="12.75">
      <c r="A627" s="299"/>
      <c r="B627" s="300"/>
    </row>
    <row r="628" spans="1:2" ht="12.75">
      <c r="A628" s="299"/>
      <c r="B628" s="300"/>
    </row>
    <row r="629" spans="1:2" ht="12.75">
      <c r="A629" s="299"/>
      <c r="B629" s="300"/>
    </row>
    <row r="630" spans="1:2" ht="12.75">
      <c r="A630" s="299"/>
      <c r="B630" s="300"/>
    </row>
    <row r="631" spans="1:2" ht="12.75">
      <c r="A631" s="299"/>
      <c r="B631" s="300"/>
    </row>
    <row r="632" spans="1:2" ht="12.75">
      <c r="A632" s="299"/>
      <c r="B632" s="300"/>
    </row>
    <row r="633" spans="1:2" ht="12.75">
      <c r="A633" s="299"/>
      <c r="B633" s="300"/>
    </row>
    <row r="634" spans="1:2" ht="12.75">
      <c r="A634" s="299"/>
      <c r="B634" s="300"/>
    </row>
    <row r="635" spans="1:2" ht="12.75">
      <c r="A635" s="299"/>
      <c r="B635" s="300"/>
    </row>
    <row r="636" spans="1:2" ht="12.75">
      <c r="A636" s="299"/>
      <c r="B636" s="300"/>
    </row>
    <row r="637" spans="1:2" ht="12.75">
      <c r="A637" s="299"/>
      <c r="B637" s="300"/>
    </row>
    <row r="638" spans="1:2" ht="12.75">
      <c r="A638" s="299"/>
      <c r="B638" s="300"/>
    </row>
    <row r="639" spans="1:2" ht="12.75">
      <c r="A639" s="299"/>
      <c r="B639" s="300"/>
    </row>
    <row r="640" spans="1:2" ht="12.75">
      <c r="A640" s="299"/>
      <c r="B640" s="300"/>
    </row>
    <row r="641" spans="1:2" ht="12.75">
      <c r="A641" s="299"/>
      <c r="B641" s="300"/>
    </row>
    <row r="642" spans="1:2" ht="12.75">
      <c r="A642" s="299"/>
      <c r="B642" s="300"/>
    </row>
    <row r="643" spans="1:2" ht="12.75">
      <c r="A643" s="299"/>
      <c r="B643" s="300"/>
    </row>
    <row r="644" spans="1:2" ht="12.75">
      <c r="A644" s="299"/>
      <c r="B644" s="300"/>
    </row>
    <row r="645" spans="1:2" ht="12.75">
      <c r="A645" s="299"/>
      <c r="B645" s="300"/>
    </row>
    <row r="646" spans="1:2" ht="12.75">
      <c r="A646" s="299"/>
      <c r="B646" s="300"/>
    </row>
    <row r="647" spans="1:2" ht="12.75">
      <c r="A647" s="299"/>
      <c r="B647" s="300"/>
    </row>
    <row r="648" spans="1:2" ht="12.75">
      <c r="A648" s="299"/>
      <c r="B648" s="300"/>
    </row>
    <row r="649" spans="1:2" ht="12.75">
      <c r="A649" s="299"/>
      <c r="B649" s="300"/>
    </row>
    <row r="650" spans="1:2" ht="12.75">
      <c r="A650" s="299"/>
      <c r="B650" s="300"/>
    </row>
    <row r="651" spans="1:2" ht="12.75">
      <c r="A651" s="299"/>
      <c r="B651" s="300"/>
    </row>
    <row r="652" spans="1:2" ht="12.75">
      <c r="A652" s="299"/>
      <c r="B652" s="300"/>
    </row>
    <row r="653" spans="1:2" ht="12.75">
      <c r="A653" s="299"/>
      <c r="B653" s="300"/>
    </row>
    <row r="654" spans="1:2" ht="12.75">
      <c r="A654" s="299"/>
      <c r="B654" s="300"/>
    </row>
    <row r="655" spans="1:2" ht="12.75">
      <c r="A655" s="299"/>
      <c r="B655" s="300"/>
    </row>
    <row r="656" spans="1:2" ht="12.75">
      <c r="A656" s="299"/>
      <c r="B656" s="300"/>
    </row>
    <row r="657" spans="1:2" ht="12.75">
      <c r="A657" s="299"/>
      <c r="B657" s="300"/>
    </row>
    <row r="658" spans="1:2" ht="12.75">
      <c r="A658" s="299"/>
      <c r="B658" s="300"/>
    </row>
    <row r="659" spans="1:2" ht="12.75">
      <c r="A659" s="299"/>
      <c r="B659" s="300"/>
    </row>
    <row r="660" spans="1:2" ht="12.75">
      <c r="A660" s="299"/>
      <c r="B660" s="300"/>
    </row>
    <row r="661" spans="1:2" ht="12.75">
      <c r="A661" s="299"/>
      <c r="B661" s="300"/>
    </row>
    <row r="662" spans="1:2" ht="12.75">
      <c r="A662" s="299"/>
      <c r="B662" s="300"/>
    </row>
    <row r="663" spans="1:2" ht="12.75">
      <c r="A663" s="299"/>
      <c r="B663" s="300"/>
    </row>
    <row r="664" spans="1:2" ht="12.75">
      <c r="A664" s="299"/>
      <c r="B664" s="300"/>
    </row>
    <row r="665" spans="1:2" ht="12.75">
      <c r="A665" s="299"/>
      <c r="B665" s="300"/>
    </row>
    <row r="666" spans="1:2" ht="12.75">
      <c r="A666" s="299"/>
      <c r="B666" s="300"/>
    </row>
    <row r="667" spans="1:2" ht="12.75">
      <c r="A667" s="299"/>
      <c r="B667" s="300"/>
    </row>
    <row r="668" spans="1:2" ht="12.75">
      <c r="A668" s="299"/>
      <c r="B668" s="300"/>
    </row>
    <row r="669" spans="1:2" ht="12.75">
      <c r="A669" s="299"/>
      <c r="B669" s="300"/>
    </row>
    <row r="670" spans="1:2" ht="12.75">
      <c r="A670" s="299"/>
      <c r="B670" s="300"/>
    </row>
    <row r="671" spans="1:2" ht="12.75">
      <c r="A671" s="299"/>
      <c r="B671" s="300"/>
    </row>
    <row r="672" spans="1:2" ht="12.75">
      <c r="A672" s="299"/>
      <c r="B672" s="300"/>
    </row>
    <row r="673" spans="1:2" ht="12.75">
      <c r="A673" s="299"/>
      <c r="B673" s="300"/>
    </row>
    <row r="674" spans="1:2" ht="12.75">
      <c r="A674" s="299"/>
      <c r="B674" s="300"/>
    </row>
    <row r="675" spans="1:2" ht="12.75">
      <c r="A675" s="299"/>
      <c r="B675" s="300"/>
    </row>
    <row r="676" spans="1:2" ht="12.75">
      <c r="A676" s="299"/>
      <c r="B676" s="300"/>
    </row>
    <row r="677" spans="1:2" ht="12.75">
      <c r="A677" s="299"/>
      <c r="B677" s="300"/>
    </row>
    <row r="678" spans="1:2" ht="12.75">
      <c r="A678" s="299"/>
      <c r="B678" s="300"/>
    </row>
    <row r="679" spans="1:2" ht="12.75">
      <c r="A679" s="299"/>
      <c r="B679" s="300"/>
    </row>
    <row r="680" spans="1:2" ht="12.75">
      <c r="A680" s="299"/>
      <c r="B680" s="300"/>
    </row>
    <row r="681" spans="1:2" ht="12.75">
      <c r="A681" s="299"/>
      <c r="B681" s="300"/>
    </row>
    <row r="682" spans="1:2" ht="12.75">
      <c r="A682" s="299"/>
      <c r="B682" s="300"/>
    </row>
    <row r="683" spans="1:2" ht="12.75">
      <c r="A683" s="299"/>
      <c r="B683" s="300"/>
    </row>
    <row r="684" spans="1:2" ht="12.75">
      <c r="A684" s="299"/>
      <c r="B684" s="300"/>
    </row>
    <row r="685" spans="1:2" ht="12.75">
      <c r="A685" s="299"/>
      <c r="B685" s="300"/>
    </row>
    <row r="686" spans="1:2" ht="12.75">
      <c r="A686" s="299"/>
      <c r="B686" s="300"/>
    </row>
    <row r="687" spans="1:2" ht="12.75">
      <c r="A687" s="299"/>
      <c r="B687" s="300"/>
    </row>
    <row r="688" spans="1:2" ht="12.75">
      <c r="A688" s="299"/>
      <c r="B688" s="300"/>
    </row>
    <row r="689" spans="1:2" ht="12.75">
      <c r="A689" s="299"/>
      <c r="B689" s="300"/>
    </row>
    <row r="690" spans="1:2" ht="12.75">
      <c r="A690" s="299"/>
      <c r="B690" s="300"/>
    </row>
    <row r="691" spans="1:2" ht="12.75">
      <c r="A691" s="299"/>
      <c r="B691" s="300"/>
    </row>
    <row r="692" spans="1:2" ht="12.75">
      <c r="A692" s="299"/>
      <c r="B692" s="300"/>
    </row>
    <row r="693" spans="1:2" ht="12.75">
      <c r="A693" s="299"/>
      <c r="B693" s="300"/>
    </row>
    <row r="694" spans="1:2" ht="12.75">
      <c r="A694" s="299"/>
      <c r="B694" s="300"/>
    </row>
    <row r="695" spans="1:2" ht="12.75">
      <c r="A695" s="299"/>
      <c r="B695" s="300"/>
    </row>
    <row r="696" spans="1:2" ht="12.75">
      <c r="A696" s="299"/>
      <c r="B696" s="300"/>
    </row>
    <row r="697" spans="1:2" ht="12.75">
      <c r="A697" s="299"/>
      <c r="B697" s="300"/>
    </row>
    <row r="698" spans="1:2" ht="12.75">
      <c r="A698" s="299"/>
      <c r="B698" s="300"/>
    </row>
    <row r="699" spans="1:2" ht="12.75">
      <c r="A699" s="299"/>
      <c r="B699" s="300"/>
    </row>
    <row r="700" spans="1:2" ht="12.75">
      <c r="A700" s="299"/>
      <c r="B700" s="300"/>
    </row>
    <row r="701" spans="1:2" ht="12.75">
      <c r="A701" s="299"/>
      <c r="B701" s="300"/>
    </row>
    <row r="702" spans="1:2" ht="12.75">
      <c r="A702" s="299"/>
      <c r="B702" s="300"/>
    </row>
    <row r="703" spans="1:2" ht="12.75">
      <c r="A703" s="299"/>
      <c r="B703" s="300"/>
    </row>
    <row r="704" spans="1:2" ht="12.75">
      <c r="A704" s="299"/>
      <c r="B704" s="300"/>
    </row>
    <row r="705" spans="1:2" ht="12.75">
      <c r="A705" s="299"/>
      <c r="B705" s="300"/>
    </row>
    <row r="706" spans="1:2" ht="12.75">
      <c r="A706" s="299"/>
      <c r="B706" s="300"/>
    </row>
    <row r="707" spans="1:2" ht="12.75">
      <c r="A707" s="299"/>
      <c r="B707" s="300"/>
    </row>
    <row r="708" spans="1:2" ht="12.75">
      <c r="A708" s="299"/>
      <c r="B708" s="300"/>
    </row>
    <row r="709" spans="1:2" ht="12.75">
      <c r="A709" s="299"/>
      <c r="B709" s="300"/>
    </row>
    <row r="710" spans="1:2" ht="12.75">
      <c r="A710" s="299"/>
      <c r="B710" s="300"/>
    </row>
    <row r="711" spans="1:2" ht="12.75">
      <c r="A711" s="299"/>
      <c r="B711" s="300"/>
    </row>
    <row r="712" spans="1:2" ht="12.75">
      <c r="A712" s="299"/>
      <c r="B712" s="300"/>
    </row>
    <row r="713" spans="1:2" ht="12.75">
      <c r="A713" s="299"/>
      <c r="B713" s="300"/>
    </row>
    <row r="714" spans="1:2" ht="12.75">
      <c r="A714" s="299"/>
      <c r="B714" s="300"/>
    </row>
    <row r="715" spans="1:2" ht="12.75">
      <c r="A715" s="299"/>
      <c r="B715" s="300"/>
    </row>
    <row r="716" spans="1:2" ht="12.75">
      <c r="A716" s="299"/>
      <c r="B716" s="300"/>
    </row>
    <row r="717" spans="1:2" ht="12.75">
      <c r="A717" s="299"/>
      <c r="B717" s="300"/>
    </row>
    <row r="718" spans="1:2" ht="12.75">
      <c r="A718" s="299"/>
      <c r="B718" s="300"/>
    </row>
    <row r="719" spans="1:2" ht="12.75">
      <c r="A719" s="299"/>
      <c r="B719" s="300"/>
    </row>
    <row r="720" spans="1:2" ht="12.75">
      <c r="A720" s="299"/>
      <c r="B720" s="300"/>
    </row>
    <row r="721" spans="1:2" ht="12.75">
      <c r="A721" s="299"/>
      <c r="B721" s="300"/>
    </row>
    <row r="722" spans="1:2" ht="12.75">
      <c r="A722" s="299"/>
      <c r="B722" s="300"/>
    </row>
    <row r="723" spans="1:2" ht="12.75">
      <c r="A723" s="299"/>
      <c r="B723" s="300"/>
    </row>
    <row r="724" spans="1:2" ht="12.75">
      <c r="A724" s="299"/>
      <c r="B724" s="300"/>
    </row>
    <row r="725" spans="1:2" ht="12.75">
      <c r="A725" s="299"/>
      <c r="B725" s="300"/>
    </row>
    <row r="726" spans="1:2" ht="12.75">
      <c r="A726" s="299"/>
      <c r="B726" s="300"/>
    </row>
    <row r="727" spans="1:2" ht="12.75">
      <c r="A727" s="299"/>
      <c r="B727" s="300"/>
    </row>
    <row r="728" spans="1:2" ht="12.75">
      <c r="A728" s="299"/>
      <c r="B728" s="300"/>
    </row>
    <row r="729" spans="1:2" ht="12.75">
      <c r="A729" s="299"/>
      <c r="B729" s="300"/>
    </row>
    <row r="730" spans="1:2" ht="12.75">
      <c r="A730" s="299"/>
      <c r="B730" s="300"/>
    </row>
    <row r="731" spans="1:2" ht="12.75">
      <c r="A731" s="299"/>
      <c r="B731" s="300"/>
    </row>
    <row r="732" spans="1:2" ht="12.75">
      <c r="A732" s="299"/>
      <c r="B732" s="300"/>
    </row>
    <row r="733" spans="1:2" ht="12.75">
      <c r="A733" s="299"/>
      <c r="B733" s="300"/>
    </row>
    <row r="734" spans="1:2" ht="12.75">
      <c r="A734" s="299"/>
      <c r="B734" s="300"/>
    </row>
    <row r="735" spans="1:2" ht="12.75">
      <c r="A735" s="299"/>
      <c r="B735" s="300"/>
    </row>
    <row r="736" spans="1:2" ht="12.75">
      <c r="A736" s="299"/>
      <c r="B736" s="300"/>
    </row>
    <row r="737" spans="1:2" ht="12.75">
      <c r="A737" s="299"/>
      <c r="B737" s="300"/>
    </row>
    <row r="738" spans="1:2" ht="12.75">
      <c r="A738" s="299"/>
      <c r="B738" s="300"/>
    </row>
    <row r="739" spans="1:2" ht="12.75">
      <c r="A739" s="299"/>
      <c r="B739" s="300"/>
    </row>
    <row r="740" spans="1:2" ht="12.75">
      <c r="A740" s="299"/>
      <c r="B740" s="300"/>
    </row>
    <row r="741" spans="1:2" ht="12.75">
      <c r="A741" s="299"/>
      <c r="B741" s="300"/>
    </row>
    <row r="742" spans="1:2" ht="12.75">
      <c r="A742" s="299"/>
      <c r="B742" s="300"/>
    </row>
    <row r="743" spans="1:2" ht="12.75">
      <c r="A743" s="299"/>
      <c r="B743" s="300"/>
    </row>
    <row r="744" spans="1:2" ht="12.75">
      <c r="A744" s="299"/>
      <c r="B744" s="300"/>
    </row>
    <row r="745" spans="1:2" ht="12.75">
      <c r="A745" s="299"/>
      <c r="B745" s="300"/>
    </row>
    <row r="746" spans="1:2" ht="12.75">
      <c r="A746" s="299"/>
      <c r="B746" s="300"/>
    </row>
    <row r="747" spans="1:2" ht="12.75">
      <c r="A747" s="299"/>
      <c r="B747" s="300"/>
    </row>
    <row r="748" spans="1:2" ht="12.75">
      <c r="A748" s="299"/>
      <c r="B748" s="300"/>
    </row>
    <row r="749" spans="1:2" ht="12.75">
      <c r="A749" s="299"/>
      <c r="B749" s="300"/>
    </row>
    <row r="750" spans="1:2" ht="12.75">
      <c r="A750" s="299"/>
      <c r="B750" s="300"/>
    </row>
    <row r="751" spans="1:2" ht="12.75">
      <c r="A751" s="299"/>
      <c r="B751" s="300"/>
    </row>
    <row r="752" spans="1:2" ht="12.75">
      <c r="A752" s="299"/>
      <c r="B752" s="300"/>
    </row>
    <row r="753" spans="1:2" ht="12.75">
      <c r="A753" s="299"/>
      <c r="B753" s="300"/>
    </row>
    <row r="754" spans="1:2" ht="12.75">
      <c r="A754" s="299"/>
      <c r="B754" s="300"/>
    </row>
    <row r="755" spans="1:2" ht="12.75">
      <c r="A755" s="299"/>
      <c r="B755" s="300"/>
    </row>
    <row r="756" spans="1:2" ht="12.75">
      <c r="A756" s="299"/>
      <c r="B756" s="300"/>
    </row>
    <row r="757" spans="1:2" ht="12.75">
      <c r="A757" s="299"/>
      <c r="B757" s="300"/>
    </row>
    <row r="758" spans="1:2" ht="12.75">
      <c r="A758" s="299"/>
      <c r="B758" s="300"/>
    </row>
    <row r="759" spans="1:2" ht="12.75">
      <c r="A759" s="299"/>
      <c r="B759" s="300"/>
    </row>
    <row r="760" spans="1:2" ht="12.75">
      <c r="A760" s="299"/>
      <c r="B760" s="300"/>
    </row>
    <row r="761" spans="1:2" ht="12.75">
      <c r="A761" s="299"/>
      <c r="B761" s="300"/>
    </row>
    <row r="762" spans="1:2" ht="12.75">
      <c r="A762" s="299"/>
      <c r="B762" s="300"/>
    </row>
    <row r="763" spans="1:2" ht="12.75">
      <c r="A763" s="299"/>
      <c r="B763" s="300"/>
    </row>
    <row r="764" spans="1:2" ht="12.75">
      <c r="A764" s="299"/>
      <c r="B764" s="300"/>
    </row>
    <row r="765" spans="1:2" ht="12.75">
      <c r="A765" s="299"/>
      <c r="B765" s="300"/>
    </row>
    <row r="766" spans="1:2" ht="12.75">
      <c r="A766" s="299"/>
      <c r="B766" s="300"/>
    </row>
    <row r="767" spans="1:2" ht="12.75">
      <c r="A767" s="299"/>
      <c r="B767" s="300"/>
    </row>
    <row r="768" spans="1:2" ht="12.75">
      <c r="A768" s="299"/>
      <c r="B768" s="300"/>
    </row>
    <row r="769" spans="1:2" ht="12.75">
      <c r="A769" s="299"/>
      <c r="B769" s="300"/>
    </row>
    <row r="770" spans="1:2" ht="12.75">
      <c r="A770" s="299"/>
      <c r="B770" s="300"/>
    </row>
    <row r="771" spans="1:2" ht="12.75">
      <c r="A771" s="299"/>
      <c r="B771" s="300"/>
    </row>
    <row r="772" spans="1:2" ht="12.75">
      <c r="A772" s="299"/>
      <c r="B772" s="300"/>
    </row>
    <row r="773" spans="1:2" ht="12.75">
      <c r="A773" s="299"/>
      <c r="B773" s="300"/>
    </row>
    <row r="774" spans="1:2" ht="12.75">
      <c r="A774" s="299"/>
      <c r="B774" s="300"/>
    </row>
    <row r="775" spans="1:2" ht="12.75">
      <c r="A775" s="299"/>
      <c r="B775" s="300"/>
    </row>
    <row r="776" spans="1:2" ht="12.75">
      <c r="A776" s="299"/>
      <c r="B776" s="300"/>
    </row>
    <row r="777" spans="1:2" ht="12.75">
      <c r="A777" s="299"/>
      <c r="B777" s="300"/>
    </row>
    <row r="778" spans="1:2" ht="12.75">
      <c r="A778" s="299"/>
      <c r="B778" s="300"/>
    </row>
    <row r="779" spans="1:2" ht="12.75">
      <c r="A779" s="299"/>
      <c r="B779" s="300"/>
    </row>
    <row r="780" spans="1:2" ht="12.75">
      <c r="A780" s="299"/>
      <c r="B780" s="300"/>
    </row>
    <row r="781" spans="1:2" ht="12.75">
      <c r="A781" s="299"/>
      <c r="B781" s="300"/>
    </row>
    <row r="782" spans="1:2" ht="12.75">
      <c r="A782" s="299"/>
      <c r="B782" s="300"/>
    </row>
    <row r="783" spans="1:2" ht="12.75">
      <c r="A783" s="299"/>
      <c r="B783" s="300"/>
    </row>
    <row r="784" spans="1:2" ht="12.75">
      <c r="A784" s="299"/>
      <c r="B784" s="300"/>
    </row>
    <row r="785" spans="1:2" ht="12.75">
      <c r="A785" s="299"/>
      <c r="B785" s="300"/>
    </row>
    <row r="786" spans="1:2" ht="12.75">
      <c r="A786" s="299"/>
      <c r="B786" s="300"/>
    </row>
    <row r="787" spans="1:2" ht="12.75">
      <c r="A787" s="299"/>
      <c r="B787" s="300"/>
    </row>
    <row r="788" spans="1:2" ht="12.75">
      <c r="A788" s="299"/>
      <c r="B788" s="300"/>
    </row>
    <row r="789" spans="1:2" ht="12.75">
      <c r="A789" s="299"/>
      <c r="B789" s="300"/>
    </row>
    <row r="790" spans="1:2" ht="12.75">
      <c r="A790" s="299"/>
      <c r="B790" s="300"/>
    </row>
    <row r="791" spans="1:2" ht="12.75">
      <c r="A791" s="299"/>
      <c r="B791" s="300"/>
    </row>
    <row r="792" spans="1:2" ht="12.75">
      <c r="A792" s="299"/>
      <c r="B792" s="300"/>
    </row>
    <row r="793" spans="1:2" ht="12.75">
      <c r="A793" s="299"/>
      <c r="B793" s="300"/>
    </row>
    <row r="794" spans="1:2" ht="12.75">
      <c r="A794" s="299"/>
      <c r="B794" s="300"/>
    </row>
    <row r="795" spans="1:2" ht="12.75">
      <c r="A795" s="299"/>
      <c r="B795" s="300"/>
    </row>
    <row r="796" spans="1:2" ht="12.75">
      <c r="A796" s="299"/>
      <c r="B796" s="300"/>
    </row>
    <row r="797" spans="1:2" ht="12.75">
      <c r="A797" s="299"/>
      <c r="B797" s="300"/>
    </row>
    <row r="798" spans="1:2" ht="12.75">
      <c r="A798" s="299"/>
      <c r="B798" s="300"/>
    </row>
    <row r="799" spans="1:2" ht="12.75">
      <c r="A799" s="299"/>
      <c r="B799" s="300"/>
    </row>
    <row r="800" spans="1:2" ht="12.75">
      <c r="A800" s="299"/>
      <c r="B800" s="300"/>
    </row>
    <row r="801" spans="1:2" ht="12.75">
      <c r="A801" s="299"/>
      <c r="B801" s="300"/>
    </row>
    <row r="802" spans="1:2" ht="12.75">
      <c r="A802" s="299"/>
      <c r="B802" s="300"/>
    </row>
    <row r="803" spans="1:2" ht="12.75">
      <c r="A803" s="299"/>
      <c r="B803" s="300"/>
    </row>
    <row r="804" spans="1:2" ht="12.75">
      <c r="A804" s="299"/>
      <c r="B804" s="300"/>
    </row>
    <row r="805" spans="1:2" ht="12.75">
      <c r="A805" s="299"/>
      <c r="B805" s="300"/>
    </row>
    <row r="806" spans="1:2" ht="12.75">
      <c r="A806" s="299"/>
      <c r="B806" s="300"/>
    </row>
    <row r="807" spans="1:2" ht="12.75">
      <c r="A807" s="299"/>
      <c r="B807" s="300"/>
    </row>
    <row r="808" spans="1:2" ht="12.75">
      <c r="A808" s="299"/>
      <c r="B808" s="300"/>
    </row>
    <row r="809" spans="1:2" ht="12.75">
      <c r="A809" s="299"/>
      <c r="B809" s="300"/>
    </row>
    <row r="810" spans="1:2" ht="12.75">
      <c r="A810" s="299"/>
      <c r="B810" s="300"/>
    </row>
    <row r="811" spans="1:2" ht="12.75">
      <c r="A811" s="299"/>
      <c r="B811" s="300"/>
    </row>
    <row r="812" spans="1:2" ht="12.75">
      <c r="A812" s="299"/>
      <c r="B812" s="300"/>
    </row>
    <row r="813" spans="1:2" ht="12.75">
      <c r="A813" s="299"/>
      <c r="B813" s="300"/>
    </row>
    <row r="814" spans="1:2" ht="12.75">
      <c r="A814" s="299"/>
      <c r="B814" s="300"/>
    </row>
    <row r="815" spans="1:2" ht="12.75">
      <c r="A815" s="299"/>
      <c r="B815" s="300"/>
    </row>
    <row r="816" spans="1:2" ht="12.75">
      <c r="A816" s="299"/>
      <c r="B816" s="300"/>
    </row>
    <row r="817" spans="1:2" ht="12.75">
      <c r="A817" s="299"/>
      <c r="B817" s="300"/>
    </row>
    <row r="818" spans="1:2" ht="12.75">
      <c r="A818" s="299"/>
      <c r="B818" s="300"/>
    </row>
    <row r="819" spans="1:2" ht="12.75">
      <c r="A819" s="299"/>
      <c r="B819" s="300"/>
    </row>
    <row r="820" spans="1:2" ht="12.75">
      <c r="A820" s="299"/>
      <c r="B820" s="300"/>
    </row>
    <row r="821" spans="1:2" ht="12.75">
      <c r="A821" s="299"/>
      <c r="B821" s="300"/>
    </row>
    <row r="822" spans="1:2" ht="12.75">
      <c r="A822" s="299"/>
      <c r="B822" s="300"/>
    </row>
    <row r="823" spans="1:2" ht="12.75">
      <c r="A823" s="299"/>
      <c r="B823" s="300"/>
    </row>
    <row r="824" spans="1:2" ht="12.75">
      <c r="A824" s="299"/>
      <c r="B824" s="300"/>
    </row>
    <row r="825" spans="1:2" ht="12.75">
      <c r="A825" s="299"/>
      <c r="B825" s="300"/>
    </row>
    <row r="826" spans="1:2" ht="12.75">
      <c r="A826" s="299"/>
      <c r="B826" s="300"/>
    </row>
    <row r="827" spans="1:2" ht="12.75">
      <c r="A827" s="299"/>
      <c r="B827" s="300"/>
    </row>
    <row r="828" spans="1:2" ht="12.75">
      <c r="A828" s="299"/>
      <c r="B828" s="300"/>
    </row>
    <row r="829" spans="1:2" ht="12.75">
      <c r="A829" s="299"/>
      <c r="B829" s="300"/>
    </row>
    <row r="830" spans="1:2" ht="12.75">
      <c r="A830" s="299"/>
      <c r="B830" s="300"/>
    </row>
    <row r="831" spans="1:2" ht="12.75">
      <c r="A831" s="299"/>
      <c r="B831" s="300"/>
    </row>
    <row r="832" spans="1:2" ht="12.75">
      <c r="A832" s="299"/>
      <c r="B832" s="300"/>
    </row>
    <row r="833" spans="1:2" ht="12.75">
      <c r="A833" s="299"/>
      <c r="B833" s="300"/>
    </row>
    <row r="834" spans="1:2" ht="12.75">
      <c r="A834" s="299"/>
      <c r="B834" s="300"/>
    </row>
    <row r="835" spans="1:2" ht="12.75">
      <c r="A835" s="299"/>
      <c r="B835" s="300"/>
    </row>
    <row r="836" spans="1:2" ht="12.75">
      <c r="A836" s="299"/>
      <c r="B836" s="300"/>
    </row>
    <row r="837" spans="1:2" ht="12.75">
      <c r="A837" s="299"/>
      <c r="B837" s="300"/>
    </row>
    <row r="838" spans="1:2" ht="12.75">
      <c r="A838" s="299"/>
      <c r="B838" s="300"/>
    </row>
    <row r="839" spans="1:2" ht="12.75">
      <c r="A839" s="299"/>
      <c r="B839" s="300"/>
    </row>
    <row r="840" spans="1:2" ht="12.75">
      <c r="A840" s="299"/>
      <c r="B840" s="300"/>
    </row>
    <row r="841" spans="1:2" ht="12.75">
      <c r="A841" s="299"/>
      <c r="B841" s="300"/>
    </row>
    <row r="842" spans="1:2" ht="12.75">
      <c r="A842" s="299"/>
      <c r="B842" s="300"/>
    </row>
    <row r="843" spans="1:2" ht="12.75">
      <c r="A843" s="299"/>
      <c r="B843" s="300"/>
    </row>
    <row r="844" spans="1:2" ht="12.75">
      <c r="A844" s="299"/>
      <c r="B844" s="300"/>
    </row>
    <row r="845" spans="1:2" ht="12.75">
      <c r="A845" s="299"/>
      <c r="B845" s="300"/>
    </row>
    <row r="846" spans="1:2" ht="12.75">
      <c r="A846" s="299"/>
      <c r="B846" s="300"/>
    </row>
    <row r="847" spans="1:2" ht="12.75">
      <c r="A847" s="299"/>
      <c r="B847" s="300"/>
    </row>
    <row r="848" spans="1:2" ht="12.75">
      <c r="A848" s="299"/>
      <c r="B848" s="300"/>
    </row>
    <row r="849" spans="1:2" ht="12.75">
      <c r="A849" s="299"/>
      <c r="B849" s="300"/>
    </row>
    <row r="850" spans="1:2" ht="12.75">
      <c r="A850" s="299"/>
      <c r="B850" s="300"/>
    </row>
    <row r="851" spans="1:2" ht="12.75">
      <c r="A851" s="299"/>
      <c r="B851" s="300"/>
    </row>
    <row r="852" spans="1:2" ht="12.75">
      <c r="A852" s="299"/>
      <c r="B852" s="300"/>
    </row>
    <row r="853" spans="1:2" ht="12.75">
      <c r="A853" s="299"/>
      <c r="B853" s="300"/>
    </row>
    <row r="854" spans="1:2" ht="12.75">
      <c r="A854" s="299"/>
      <c r="B854" s="300"/>
    </row>
    <row r="855" spans="1:2" ht="12.75">
      <c r="A855" s="299"/>
      <c r="B855" s="300"/>
    </row>
    <row r="856" spans="1:2" ht="12.75">
      <c r="A856" s="299"/>
      <c r="B856" s="300"/>
    </row>
    <row r="857" spans="1:2" ht="12.75">
      <c r="A857" s="299"/>
      <c r="B857" s="300"/>
    </row>
    <row r="858" spans="1:2" ht="12.75">
      <c r="A858" s="299"/>
      <c r="B858" s="300"/>
    </row>
    <row r="859" spans="1:2" ht="12.75">
      <c r="A859" s="299"/>
      <c r="B859" s="300"/>
    </row>
    <row r="860" spans="1:2" ht="12.75">
      <c r="A860" s="299"/>
      <c r="B860" s="300"/>
    </row>
    <row r="861" spans="1:2" ht="12.75">
      <c r="A861" s="299"/>
      <c r="B861" s="300"/>
    </row>
    <row r="862" spans="1:2" ht="12.75">
      <c r="A862" s="299"/>
      <c r="B862" s="300"/>
    </row>
    <row r="863" spans="1:2" ht="12.75">
      <c r="A863" s="299"/>
      <c r="B863" s="300"/>
    </row>
    <row r="864" spans="1:2" ht="12.75">
      <c r="A864" s="299"/>
      <c r="B864" s="300"/>
    </row>
    <row r="865" spans="1:2" ht="12.75">
      <c r="A865" s="299"/>
      <c r="B865" s="300"/>
    </row>
    <row r="866" spans="1:2" ht="12.75">
      <c r="A866" s="299"/>
      <c r="B866" s="300"/>
    </row>
    <row r="867" spans="1:2" ht="12.75">
      <c r="A867" s="299"/>
      <c r="B867" s="300"/>
    </row>
    <row r="868" spans="1:2" ht="12.75">
      <c r="A868" s="299"/>
      <c r="B868" s="300"/>
    </row>
    <row r="869" spans="1:2" ht="12.75">
      <c r="A869" s="299"/>
      <c r="B869" s="300"/>
    </row>
    <row r="870" spans="1:2" ht="12.75">
      <c r="A870" s="299"/>
      <c r="B870" s="300"/>
    </row>
    <row r="871" spans="1:2" ht="12.75">
      <c r="A871" s="299"/>
      <c r="B871" s="300"/>
    </row>
    <row r="872" spans="1:2" ht="12.75">
      <c r="A872" s="299"/>
      <c r="B872" s="300"/>
    </row>
    <row r="873" spans="1:2" ht="12.75">
      <c r="A873" s="299"/>
      <c r="B873" s="300"/>
    </row>
    <row r="874" spans="1:2" ht="12.75">
      <c r="A874" s="299"/>
      <c r="B874" s="300"/>
    </row>
    <row r="875" spans="1:2" ht="12.75">
      <c r="A875" s="299"/>
      <c r="B875" s="300"/>
    </row>
    <row r="876" spans="1:2" ht="12.75">
      <c r="A876" s="299"/>
      <c r="B876" s="300"/>
    </row>
    <row r="877" spans="1:2" ht="12.75">
      <c r="A877" s="299"/>
      <c r="B877" s="300"/>
    </row>
    <row r="878" spans="1:2" ht="12.75">
      <c r="A878" s="299"/>
      <c r="B878" s="300"/>
    </row>
    <row r="879" spans="1:2" ht="12.75">
      <c r="A879" s="299"/>
      <c r="B879" s="300"/>
    </row>
    <row r="880" spans="1:2" ht="12.75">
      <c r="A880" s="299"/>
      <c r="B880" s="300"/>
    </row>
    <row r="881" spans="1:2" ht="12.75">
      <c r="A881" s="299"/>
      <c r="B881" s="300"/>
    </row>
    <row r="882" spans="1:2" ht="12.75">
      <c r="A882" s="299"/>
      <c r="B882" s="300"/>
    </row>
    <row r="883" spans="1:2" ht="12.75">
      <c r="A883" s="299"/>
      <c r="B883" s="300"/>
    </row>
    <row r="884" spans="1:2" ht="12.75">
      <c r="A884" s="299"/>
      <c r="B884" s="300"/>
    </row>
    <row r="885" spans="1:2" ht="12.75">
      <c r="A885" s="299"/>
      <c r="B885" s="300"/>
    </row>
    <row r="886" spans="1:2" ht="12.75">
      <c r="A886" s="299"/>
      <c r="B886" s="300"/>
    </row>
    <row r="887" spans="1:2" ht="12.75">
      <c r="A887" s="299"/>
      <c r="B887" s="300"/>
    </row>
    <row r="888" spans="1:2" ht="12.75">
      <c r="A888" s="299"/>
      <c r="B888" s="300"/>
    </row>
    <row r="889" spans="1:2" ht="12.75">
      <c r="A889" s="299"/>
      <c r="B889" s="300"/>
    </row>
    <row r="890" spans="1:2" ht="12.75">
      <c r="A890" s="299"/>
      <c r="B890" s="300"/>
    </row>
    <row r="891" spans="1:2" ht="12.75">
      <c r="A891" s="299"/>
      <c r="B891" s="300"/>
    </row>
    <row r="892" spans="1:2" ht="12.75">
      <c r="A892" s="299"/>
      <c r="B892" s="300"/>
    </row>
    <row r="893" spans="1:2" ht="12.75">
      <c r="A893" s="299"/>
      <c r="B893" s="300"/>
    </row>
    <row r="894" spans="1:2" ht="12.75">
      <c r="A894" s="299"/>
      <c r="B894" s="300"/>
    </row>
    <row r="895" spans="1:2" ht="12.75">
      <c r="A895" s="299"/>
      <c r="B895" s="300"/>
    </row>
    <row r="896" spans="1:2" ht="12.75">
      <c r="A896" s="299"/>
      <c r="B896" s="300"/>
    </row>
    <row r="897" spans="1:2" ht="12.75">
      <c r="A897" s="299"/>
      <c r="B897" s="300"/>
    </row>
    <row r="898" spans="1:2" ht="12.75">
      <c r="A898" s="299"/>
      <c r="B898" s="300"/>
    </row>
    <row r="899" spans="1:2" ht="12.75">
      <c r="A899" s="299"/>
      <c r="B899" s="300"/>
    </row>
    <row r="900" spans="1:2" ht="12.75">
      <c r="A900" s="299"/>
      <c r="B900" s="300"/>
    </row>
    <row r="901" spans="1:2" ht="12.75">
      <c r="A901" s="299"/>
      <c r="B901" s="300"/>
    </row>
    <row r="902" spans="1:2" ht="12.75">
      <c r="A902" s="299"/>
      <c r="B902" s="300"/>
    </row>
    <row r="903" spans="1:2" ht="12.75">
      <c r="A903" s="299"/>
      <c r="B903" s="300"/>
    </row>
    <row r="904" spans="1:2" ht="12.75">
      <c r="A904" s="299"/>
      <c r="B904" s="300"/>
    </row>
    <row r="905" spans="1:2" ht="12.75">
      <c r="A905" s="299"/>
      <c r="B905" s="300"/>
    </row>
    <row r="906" spans="1:2" ht="12.75">
      <c r="A906" s="299"/>
      <c r="B906" s="300"/>
    </row>
    <row r="907" spans="1:2" ht="12.75">
      <c r="A907" s="299"/>
      <c r="B907" s="300"/>
    </row>
    <row r="908" spans="1:2" ht="12.75">
      <c r="A908" s="299"/>
      <c r="B908" s="300"/>
    </row>
    <row r="909" spans="1:2" ht="12.75">
      <c r="A909" s="299"/>
      <c r="B909" s="300"/>
    </row>
    <row r="910" spans="1:2" ht="12.75">
      <c r="A910" s="299"/>
      <c r="B910" s="300"/>
    </row>
    <row r="911" spans="1:2" ht="12.75">
      <c r="A911" s="299"/>
      <c r="B911" s="300"/>
    </row>
    <row r="912" spans="1:2" ht="12.75">
      <c r="A912" s="299"/>
      <c r="B912" s="300"/>
    </row>
    <row r="913" spans="1:2" ht="12.75">
      <c r="A913" s="299"/>
      <c r="B913" s="300"/>
    </row>
    <row r="914" spans="1:2" ht="12.75">
      <c r="A914" s="299"/>
      <c r="B914" s="300"/>
    </row>
    <row r="915" spans="1:2" ht="12.75">
      <c r="A915" s="299"/>
      <c r="B915" s="300"/>
    </row>
    <row r="916" spans="1:2" ht="12.75">
      <c r="A916" s="299"/>
      <c r="B916" s="300"/>
    </row>
    <row r="917" spans="1:2" ht="12.75">
      <c r="A917" s="299"/>
      <c r="B917" s="300"/>
    </row>
    <row r="918" spans="1:2" ht="12.75">
      <c r="A918" s="299"/>
      <c r="B918" s="300"/>
    </row>
    <row r="919" spans="1:2" ht="12.75">
      <c r="A919" s="299"/>
      <c r="B919" s="300"/>
    </row>
    <row r="920" spans="1:2" ht="12.75">
      <c r="A920" s="299"/>
      <c r="B920" s="300"/>
    </row>
    <row r="921" spans="1:2" ht="12.75">
      <c r="A921" s="299"/>
      <c r="B921" s="300"/>
    </row>
    <row r="922" spans="1:2" ht="12.75">
      <c r="A922" s="299"/>
      <c r="B922" s="300"/>
    </row>
    <row r="923" spans="1:2" ht="12.75">
      <c r="A923" s="299"/>
      <c r="B923" s="300"/>
    </row>
    <row r="924" spans="1:2" ht="12.75">
      <c r="A924" s="299"/>
      <c r="B924" s="300"/>
    </row>
    <row r="925" spans="1:2" ht="12.75">
      <c r="A925" s="299"/>
      <c r="B925" s="300"/>
    </row>
    <row r="926" spans="1:2" ht="12.75">
      <c r="A926" s="299"/>
      <c r="B926" s="300"/>
    </row>
    <row r="927" spans="1:2" ht="12.75">
      <c r="A927" s="299"/>
      <c r="B927" s="300"/>
    </row>
    <row r="928" spans="1:2" ht="12.75">
      <c r="A928" s="299"/>
      <c r="B928" s="300"/>
    </row>
    <row r="929" spans="1:2" ht="12.75">
      <c r="A929" s="299"/>
      <c r="B929" s="300"/>
    </row>
    <row r="930" spans="1:2" ht="12.75">
      <c r="A930" s="299"/>
      <c r="B930" s="300"/>
    </row>
    <row r="931" spans="1:2" ht="12.75">
      <c r="A931" s="299"/>
      <c r="B931" s="300"/>
    </row>
    <row r="932" spans="1:2" ht="12.75">
      <c r="A932" s="299"/>
      <c r="B932" s="300"/>
    </row>
    <row r="933" spans="1:2" ht="12.75">
      <c r="A933" s="299"/>
      <c r="B933" s="300"/>
    </row>
    <row r="934" spans="1:2" ht="12.75">
      <c r="A934" s="299"/>
      <c r="B934" s="300"/>
    </row>
    <row r="935" spans="1:2" ht="12.75">
      <c r="A935" s="299"/>
      <c r="B935" s="300"/>
    </row>
    <row r="936" spans="1:2" ht="12.75">
      <c r="A936" s="299"/>
      <c r="B936" s="300"/>
    </row>
    <row r="937" spans="1:2" ht="12.75">
      <c r="A937" s="299"/>
      <c r="B937" s="300"/>
    </row>
    <row r="938" spans="1:2" ht="12.75">
      <c r="A938" s="299"/>
      <c r="B938" s="300"/>
    </row>
    <row r="939" spans="1:2" ht="12.75">
      <c r="A939" s="299"/>
      <c r="B939" s="300"/>
    </row>
    <row r="940" spans="1:2" ht="12.75">
      <c r="A940" s="299"/>
      <c r="B940" s="300"/>
    </row>
    <row r="941" spans="1:2" ht="12.75">
      <c r="A941" s="299"/>
      <c r="B941" s="300"/>
    </row>
    <row r="942" spans="1:2" ht="12.75">
      <c r="A942" s="299"/>
      <c r="B942" s="300"/>
    </row>
    <row r="943" spans="1:2" ht="12.75">
      <c r="A943" s="299"/>
      <c r="B943" s="300"/>
    </row>
    <row r="944" spans="1:2" ht="12.75">
      <c r="A944" s="299"/>
      <c r="B944" s="300"/>
    </row>
    <row r="945" spans="1:2" ht="12.75">
      <c r="A945" s="299"/>
      <c r="B945" s="300"/>
    </row>
    <row r="946" spans="1:2" ht="12.75">
      <c r="A946" s="299"/>
      <c r="B946" s="300"/>
    </row>
    <row r="947" spans="1:2" ht="12.75">
      <c r="A947" s="299"/>
      <c r="B947" s="300"/>
    </row>
    <row r="948" spans="1:2" ht="12.75">
      <c r="A948" s="299"/>
      <c r="B948" s="300"/>
    </row>
    <row r="949" spans="1:2" ht="12.75">
      <c r="A949" s="299"/>
      <c r="B949" s="300"/>
    </row>
    <row r="950" spans="1:2" ht="12.75">
      <c r="A950" s="299"/>
      <c r="B950" s="300"/>
    </row>
    <row r="951" spans="1:2" ht="12.75">
      <c r="A951" s="299"/>
      <c r="B951" s="300"/>
    </row>
    <row r="952" spans="1:2" ht="12.75">
      <c r="A952" s="299"/>
      <c r="B952" s="300"/>
    </row>
    <row r="953" spans="1:2" ht="12.75">
      <c r="A953" s="299"/>
      <c r="B953" s="300"/>
    </row>
    <row r="954" spans="1:2" ht="12.75">
      <c r="A954" s="299"/>
      <c r="B954" s="300"/>
    </row>
    <row r="955" spans="1:2" ht="12.75">
      <c r="A955" s="299"/>
      <c r="B955" s="300"/>
    </row>
    <row r="956" spans="1:2" ht="12.75">
      <c r="A956" s="299"/>
      <c r="B956" s="300"/>
    </row>
    <row r="957" spans="1:2" ht="12.75">
      <c r="A957" s="299"/>
      <c r="B957" s="300"/>
    </row>
    <row r="958" spans="1:2" ht="12.75">
      <c r="A958" s="299"/>
      <c r="B958" s="300"/>
    </row>
    <row r="959" spans="1:2" ht="12.75">
      <c r="A959" s="299"/>
      <c r="B959" s="300"/>
    </row>
    <row r="960" spans="1:2" ht="12.75">
      <c r="A960" s="299"/>
      <c r="B960" s="300"/>
    </row>
    <row r="961" spans="1:2" ht="12.75">
      <c r="A961" s="299"/>
      <c r="B961" s="300"/>
    </row>
    <row r="962" spans="1:2" ht="12.75">
      <c r="A962" s="299"/>
      <c r="B962" s="300"/>
    </row>
    <row r="963" spans="1:2" ht="12.75">
      <c r="A963" s="299"/>
      <c r="B963" s="300"/>
    </row>
    <row r="964" spans="1:2" ht="12.75">
      <c r="A964" s="299"/>
      <c r="B964" s="300"/>
    </row>
    <row r="965" spans="1:2" ht="12.75">
      <c r="A965" s="299"/>
      <c r="B965" s="300"/>
    </row>
    <row r="966" spans="1:2" ht="12.75">
      <c r="A966" s="299"/>
      <c r="B966" s="300"/>
    </row>
    <row r="967" spans="1:2" ht="12.75">
      <c r="A967" s="299"/>
      <c r="B967" s="300"/>
    </row>
    <row r="968" spans="1:2" ht="12.75">
      <c r="A968" s="299"/>
      <c r="B968" s="300"/>
    </row>
    <row r="969" spans="1:2" ht="12.75">
      <c r="A969" s="299"/>
      <c r="B969" s="300"/>
    </row>
    <row r="970" spans="1:2" ht="12.75">
      <c r="A970" s="299"/>
      <c r="B970" s="300"/>
    </row>
    <row r="971" spans="1:2" ht="12.75">
      <c r="A971" s="299"/>
      <c r="B971" s="300"/>
    </row>
    <row r="972" spans="1:2" ht="12.75">
      <c r="A972" s="299"/>
      <c r="B972" s="300"/>
    </row>
    <row r="973" spans="1:2" ht="12.75">
      <c r="A973" s="299"/>
      <c r="B973" s="300"/>
    </row>
    <row r="974" spans="1:2" ht="12.75">
      <c r="A974" s="299"/>
      <c r="B974" s="300"/>
    </row>
    <row r="975" spans="1:2" ht="12.75">
      <c r="A975" s="299"/>
      <c r="B975" s="300"/>
    </row>
    <row r="976" spans="1:2" ht="12.75">
      <c r="A976" s="299"/>
      <c r="B976" s="300"/>
    </row>
    <row r="977" spans="1:2" ht="12.75">
      <c r="A977" s="299"/>
      <c r="B977" s="300"/>
    </row>
    <row r="978" spans="1:2" ht="12.75">
      <c r="A978" s="299"/>
      <c r="B978" s="300"/>
    </row>
    <row r="979" spans="1:2" ht="12.75">
      <c r="A979" s="299"/>
      <c r="B979" s="300"/>
    </row>
    <row r="980" spans="1:2" ht="12.75">
      <c r="A980" s="299"/>
      <c r="B980" s="300"/>
    </row>
    <row r="981" spans="1:2" ht="12.75">
      <c r="A981" s="299"/>
      <c r="B981" s="300"/>
    </row>
    <row r="982" spans="1:2" ht="12.75">
      <c r="A982" s="299"/>
      <c r="B982" s="300"/>
    </row>
    <row r="983" spans="1:2" ht="12.75">
      <c r="A983" s="299"/>
      <c r="B983" s="300"/>
    </row>
    <row r="984" spans="1:2" ht="12.75">
      <c r="A984" s="299"/>
      <c r="B984" s="300"/>
    </row>
    <row r="985" spans="1:2" ht="12.75">
      <c r="A985" s="299"/>
      <c r="B985" s="300"/>
    </row>
    <row r="986" spans="1:2" ht="12.75">
      <c r="A986" s="299"/>
      <c r="B986" s="300"/>
    </row>
    <row r="987" spans="1:2" ht="12.75">
      <c r="A987" s="299"/>
      <c r="B987" s="300"/>
    </row>
    <row r="988" spans="1:2" ht="12.75">
      <c r="A988" s="299"/>
      <c r="B988" s="300"/>
    </row>
    <row r="989" spans="1:2" ht="12.75">
      <c r="A989" s="299"/>
      <c r="B989" s="300"/>
    </row>
    <row r="990" spans="1:2" ht="12.75">
      <c r="A990" s="299"/>
      <c r="B990" s="300"/>
    </row>
    <row r="991" spans="1:2" ht="12.75">
      <c r="A991" s="299"/>
      <c r="B991" s="300"/>
    </row>
    <row r="992" spans="1:2" ht="12.75">
      <c r="A992" s="299"/>
      <c r="B992" s="300"/>
    </row>
    <row r="993" spans="1:2" ht="12.75">
      <c r="A993" s="299"/>
      <c r="B993" s="300"/>
    </row>
    <row r="994" spans="1:2" ht="12.75">
      <c r="A994" s="299"/>
      <c r="B994" s="300"/>
    </row>
    <row r="995" spans="1:2" ht="12.75">
      <c r="A995" s="299"/>
      <c r="B995" s="300"/>
    </row>
    <row r="996" spans="1:2" ht="12.75">
      <c r="A996" s="299"/>
      <c r="B996" s="300"/>
    </row>
    <row r="997" spans="1:2" ht="12.75">
      <c r="A997" s="299"/>
      <c r="B997" s="300"/>
    </row>
    <row r="998" spans="1:2" ht="12.75">
      <c r="A998" s="299"/>
      <c r="B998" s="300"/>
    </row>
    <row r="999" spans="1:2" ht="12.75">
      <c r="A999" s="299"/>
      <c r="B999" s="300"/>
    </row>
    <row r="1000" spans="1:2" ht="12.75">
      <c r="A1000" s="299"/>
      <c r="B1000" s="300"/>
    </row>
    <row r="1001" spans="1:2" ht="12.75">
      <c r="A1001" s="299"/>
      <c r="B1001" s="300"/>
    </row>
    <row r="1002" spans="1:2" ht="12.75">
      <c r="A1002" s="299"/>
      <c r="B1002" s="300"/>
    </row>
    <row r="1003" spans="1:2" ht="12.75">
      <c r="A1003" s="299"/>
      <c r="B1003" s="300"/>
    </row>
    <row r="1004" spans="1:2" ht="12.75">
      <c r="A1004" s="299"/>
      <c r="B1004" s="300"/>
    </row>
    <row r="1005" spans="1:2" ht="12.75">
      <c r="A1005" s="299"/>
      <c r="B1005" s="300"/>
    </row>
    <row r="1006" spans="1:2" ht="12.75">
      <c r="A1006" s="299"/>
      <c r="B1006" s="300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32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26" ht="26.25">
      <c r="A2" s="3"/>
      <c r="B2" s="301"/>
      <c r="C2" s="458" t="s">
        <v>2</v>
      </c>
      <c r="D2" s="433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35" t="s">
        <v>69</v>
      </c>
      <c r="B3" s="433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36" t="s">
        <v>5</v>
      </c>
      <c r="B4" s="437"/>
      <c r="C4" s="437"/>
      <c r="D4" s="437"/>
      <c r="E4" s="438"/>
      <c r="F4" s="442" t="s">
        <v>6</v>
      </c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4"/>
    </row>
    <row r="5" spans="1:26" ht="12.75">
      <c r="A5" s="439"/>
      <c r="B5" s="440"/>
      <c r="C5" s="440"/>
      <c r="D5" s="440"/>
      <c r="E5" s="441"/>
      <c r="F5" s="442" t="s">
        <v>7</v>
      </c>
      <c r="G5" s="443"/>
      <c r="H5" s="443"/>
      <c r="I5" s="443"/>
      <c r="J5" s="443"/>
      <c r="K5" s="443"/>
      <c r="L5" s="444"/>
      <c r="M5" s="442" t="s">
        <v>8</v>
      </c>
      <c r="N5" s="443"/>
      <c r="O5" s="443"/>
      <c r="P5" s="443"/>
      <c r="Q5" s="444"/>
    </row>
    <row r="6" spans="1:26" ht="12.75">
      <c r="A6" s="449" t="s">
        <v>9</v>
      </c>
      <c r="B6" s="451" t="s">
        <v>10</v>
      </c>
      <c r="C6" s="449" t="s">
        <v>11</v>
      </c>
      <c r="D6" s="452" t="s">
        <v>12</v>
      </c>
      <c r="E6" s="459" t="s">
        <v>13</v>
      </c>
      <c r="F6" s="454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50"/>
      <c r="B7" s="450"/>
      <c r="C7" s="450"/>
      <c r="D7" s="450"/>
      <c r="E7" s="450"/>
      <c r="F7" s="455"/>
      <c r="G7" s="11">
        <f t="shared" ref="G7:K7" si="0">SUM(G8:G41)</f>
        <v>22.300000000000004</v>
      </c>
      <c r="H7" s="12">
        <f t="shared" si="0"/>
        <v>5</v>
      </c>
      <c r="I7" s="11">
        <f t="shared" si="0"/>
        <v>4.8</v>
      </c>
      <c r="J7" s="11">
        <f t="shared" si="0"/>
        <v>5</v>
      </c>
      <c r="K7" s="11">
        <f t="shared" si="0"/>
        <v>4.8999999999999995</v>
      </c>
      <c r="L7" s="13">
        <f>SUM(L8:L341)</f>
        <v>4.5999999999999996</v>
      </c>
      <c r="M7" s="11">
        <f t="shared" ref="M7:Q7" si="1">SUM(M8:M41)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25</v>
      </c>
      <c r="C8" s="25" t="s">
        <v>36</v>
      </c>
      <c r="D8" s="105"/>
      <c r="E8" s="106"/>
      <c r="F8" s="57"/>
      <c r="G8" s="35"/>
      <c r="H8" s="107"/>
      <c r="I8" s="59"/>
      <c r="J8" s="59"/>
      <c r="K8" s="59"/>
      <c r="L8" s="108"/>
      <c r="M8" s="61"/>
      <c r="N8" s="18"/>
      <c r="O8" s="18"/>
      <c r="P8" s="18"/>
      <c r="Q8" s="19"/>
    </row>
    <row r="9" spans="1:26" ht="12.75">
      <c r="A9" s="62"/>
      <c r="B9" s="109"/>
      <c r="C9" s="20" t="s">
        <v>70</v>
      </c>
      <c r="D9" s="105" t="s">
        <v>38</v>
      </c>
      <c r="E9" s="106" t="s">
        <v>1</v>
      </c>
      <c r="F9" s="57">
        <v>1</v>
      </c>
      <c r="G9" s="60">
        <f>SUM(H9:L9)</f>
        <v>5</v>
      </c>
      <c r="H9" s="107">
        <v>3.5</v>
      </c>
      <c r="I9" s="59"/>
      <c r="J9" s="59"/>
      <c r="K9" s="59">
        <v>0.5</v>
      </c>
      <c r="L9" s="108">
        <v>1</v>
      </c>
      <c r="M9" s="64"/>
      <c r="N9" s="64"/>
      <c r="O9" s="64"/>
      <c r="P9" s="64"/>
      <c r="Q9" s="65"/>
    </row>
    <row r="10" spans="1:26" ht="12.75">
      <c r="A10" s="62"/>
      <c r="B10" s="109"/>
      <c r="C10" s="25" t="s">
        <v>26</v>
      </c>
      <c r="D10" s="105"/>
      <c r="E10" s="106"/>
      <c r="F10" s="57"/>
      <c r="G10" s="60"/>
      <c r="H10" s="107"/>
      <c r="I10" s="59"/>
      <c r="J10" s="59"/>
      <c r="K10" s="59"/>
      <c r="L10" s="108"/>
      <c r="M10" s="64"/>
      <c r="N10" s="64"/>
      <c r="O10" s="64"/>
      <c r="P10" s="64"/>
      <c r="Q10" s="65"/>
    </row>
    <row r="11" spans="1:26" ht="12.75">
      <c r="A11" s="26"/>
      <c r="B11" s="109"/>
      <c r="C11" s="78" t="s">
        <v>71</v>
      </c>
      <c r="D11" s="105" t="s">
        <v>72</v>
      </c>
      <c r="E11" s="62" t="s">
        <v>1</v>
      </c>
      <c r="F11" s="57">
        <v>1</v>
      </c>
      <c r="G11" s="60">
        <f t="shared" ref="G11:G12" si="2">SUM(H11:L11)</f>
        <v>4</v>
      </c>
      <c r="H11" s="59">
        <v>1</v>
      </c>
      <c r="I11" s="59">
        <v>2</v>
      </c>
      <c r="J11" s="59">
        <v>1</v>
      </c>
      <c r="K11" s="59"/>
      <c r="L11" s="108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78" t="s">
        <v>73</v>
      </c>
      <c r="D12" s="105"/>
      <c r="E12" s="62" t="s">
        <v>1</v>
      </c>
      <c r="F12" s="57">
        <v>1</v>
      </c>
      <c r="G12" s="60">
        <f t="shared" si="2"/>
        <v>3.6</v>
      </c>
      <c r="H12" s="59"/>
      <c r="I12" s="59">
        <v>2.1</v>
      </c>
      <c r="J12" s="59">
        <v>1.5</v>
      </c>
      <c r="K12" s="59"/>
      <c r="L12" s="108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78" t="s">
        <v>74</v>
      </c>
      <c r="D13" s="105"/>
      <c r="E13" s="62" t="s">
        <v>1</v>
      </c>
      <c r="F13" s="73">
        <v>0.8</v>
      </c>
      <c r="G13" s="60"/>
      <c r="H13" s="59"/>
      <c r="I13" s="59"/>
      <c r="J13" s="59">
        <v>1</v>
      </c>
      <c r="K13" s="59">
        <v>1</v>
      </c>
      <c r="L13" s="108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5">
      <c r="A14" s="309"/>
      <c r="B14" s="109"/>
      <c r="C14" s="110" t="s">
        <v>75</v>
      </c>
      <c r="D14" s="105"/>
      <c r="E14" s="62"/>
      <c r="F14" s="73"/>
      <c r="G14" s="60">
        <f t="shared" ref="G14:G15" si="3">SUM(H14:L14)</f>
        <v>0</v>
      </c>
      <c r="H14" s="59"/>
      <c r="I14" s="59"/>
      <c r="J14" s="59"/>
      <c r="K14" s="59"/>
      <c r="L14" s="108"/>
      <c r="M14" s="18"/>
      <c r="N14" s="18"/>
      <c r="O14" s="18"/>
      <c r="P14" s="18"/>
      <c r="Q14" s="19"/>
    </row>
    <row r="15" spans="1:26" ht="12.75">
      <c r="A15" s="309"/>
      <c r="B15" s="109"/>
      <c r="C15" s="78" t="s">
        <v>76</v>
      </c>
      <c r="D15" s="105"/>
      <c r="E15" s="62" t="s">
        <v>1</v>
      </c>
      <c r="F15" s="57">
        <v>1</v>
      </c>
      <c r="G15" s="60">
        <f t="shared" si="3"/>
        <v>1.3</v>
      </c>
      <c r="H15" s="59"/>
      <c r="I15" s="59"/>
      <c r="J15" s="59"/>
      <c r="K15" s="59">
        <v>1.3</v>
      </c>
      <c r="L15" s="108"/>
      <c r="M15" s="18"/>
      <c r="N15" s="18"/>
      <c r="O15" s="18"/>
      <c r="P15" s="18"/>
      <c r="Q15" s="19"/>
    </row>
    <row r="16" spans="1:26" ht="12.75">
      <c r="A16" s="309"/>
      <c r="B16" s="109"/>
      <c r="C16" s="25"/>
      <c r="D16" s="105"/>
      <c r="E16" s="62"/>
      <c r="F16" s="73"/>
      <c r="G16" s="60"/>
      <c r="H16" s="59"/>
      <c r="I16" s="59"/>
      <c r="J16" s="59"/>
      <c r="K16" s="59"/>
      <c r="L16" s="108"/>
      <c r="M16" s="18"/>
      <c r="N16" s="18"/>
      <c r="O16" s="18"/>
      <c r="P16" s="18"/>
      <c r="Q16" s="19"/>
    </row>
    <row r="17" spans="1:17" ht="12.75">
      <c r="A17" s="309"/>
      <c r="B17" s="76" t="s">
        <v>52</v>
      </c>
      <c r="C17" s="25" t="s">
        <v>77</v>
      </c>
      <c r="D17" s="105"/>
      <c r="E17" s="62"/>
      <c r="F17" s="73"/>
      <c r="G17" s="60"/>
      <c r="H17" s="59"/>
      <c r="I17" s="59"/>
      <c r="J17" s="59"/>
      <c r="K17" s="59"/>
      <c r="L17" s="108"/>
      <c r="M17" s="18"/>
      <c r="N17" s="18"/>
      <c r="O17" s="18"/>
      <c r="P17" s="18"/>
      <c r="Q17" s="19"/>
    </row>
    <row r="18" spans="1:17" ht="12.75">
      <c r="A18" s="309"/>
      <c r="B18" s="76"/>
      <c r="C18" s="15" t="s">
        <v>78</v>
      </c>
      <c r="D18" s="105" t="s">
        <v>79</v>
      </c>
      <c r="E18" s="62" t="s">
        <v>1</v>
      </c>
      <c r="F18" s="57">
        <v>1</v>
      </c>
      <c r="G18" s="60">
        <f>SUM(H18:L18)</f>
        <v>0.8</v>
      </c>
      <c r="H18" s="59">
        <v>0.5</v>
      </c>
      <c r="I18" s="59">
        <v>0.3</v>
      </c>
      <c r="J18" s="59"/>
      <c r="K18" s="59"/>
      <c r="L18" s="108"/>
      <c r="M18" s="18"/>
      <c r="N18" s="18"/>
      <c r="O18" s="18"/>
      <c r="P18" s="18"/>
      <c r="Q18" s="19"/>
    </row>
    <row r="19" spans="1:17" ht="12.75">
      <c r="A19" s="309"/>
      <c r="B19" s="76"/>
      <c r="C19" s="317" t="s">
        <v>80</v>
      </c>
      <c r="D19" s="105"/>
      <c r="E19" s="62"/>
      <c r="F19" s="73"/>
      <c r="G19" s="60"/>
      <c r="H19" s="59"/>
      <c r="I19" s="59"/>
      <c r="J19" s="59"/>
      <c r="K19" s="59"/>
      <c r="L19" s="108"/>
      <c r="M19" s="18"/>
      <c r="N19" s="18"/>
      <c r="O19" s="18"/>
      <c r="P19" s="18"/>
      <c r="Q19" s="19"/>
    </row>
    <row r="20" spans="1:17" ht="12.75">
      <c r="B20" s="55"/>
      <c r="C20" s="111" t="s">
        <v>70</v>
      </c>
      <c r="D20" s="102"/>
      <c r="E20" s="112" t="s">
        <v>1</v>
      </c>
      <c r="F20" s="57">
        <v>1</v>
      </c>
      <c r="G20" s="60">
        <f>SUM(H20:L20)</f>
        <v>1.2</v>
      </c>
      <c r="H20" s="44"/>
      <c r="I20" s="44"/>
      <c r="J20" s="44">
        <v>1.2</v>
      </c>
      <c r="L20" s="113"/>
      <c r="Q20" s="26"/>
    </row>
    <row r="21" spans="1:17" ht="12.75">
      <c r="A21" s="309"/>
      <c r="B21" s="76"/>
      <c r="C21" s="317" t="s">
        <v>81</v>
      </c>
      <c r="D21" s="105" t="s">
        <v>82</v>
      </c>
      <c r="E21" s="62"/>
      <c r="F21" s="73"/>
      <c r="G21" s="60"/>
      <c r="H21" s="59"/>
      <c r="I21" s="59"/>
      <c r="J21" s="59"/>
      <c r="K21" s="59"/>
      <c r="L21" s="108"/>
      <c r="M21" s="18"/>
      <c r="N21" s="18"/>
      <c r="O21" s="18"/>
      <c r="P21" s="18"/>
      <c r="Q21" s="19"/>
    </row>
    <row r="22" spans="1:17" ht="12.75">
      <c r="A22" s="309"/>
      <c r="B22" s="76"/>
      <c r="C22" s="15" t="s">
        <v>78</v>
      </c>
      <c r="D22" s="105"/>
      <c r="E22" s="62" t="s">
        <v>1</v>
      </c>
      <c r="F22" s="73">
        <v>0.8</v>
      </c>
      <c r="G22" s="60">
        <f t="shared" ref="G22:G23" si="4">SUM(H22:L22)</f>
        <v>1.2</v>
      </c>
      <c r="H22" s="59"/>
      <c r="I22" s="59"/>
      <c r="J22" s="59"/>
      <c r="K22" s="59">
        <v>0.6</v>
      </c>
      <c r="L22" s="108">
        <v>0.6</v>
      </c>
      <c r="M22" s="18"/>
      <c r="N22" s="18"/>
      <c r="O22" s="18"/>
      <c r="P22" s="18"/>
      <c r="Q22" s="19"/>
    </row>
    <row r="23" spans="1:17" ht="12.75">
      <c r="A23" s="309"/>
      <c r="B23" s="76"/>
      <c r="C23" s="15" t="s">
        <v>83</v>
      </c>
      <c r="D23" s="105"/>
      <c r="E23" s="62" t="s">
        <v>1</v>
      </c>
      <c r="F23" s="73">
        <v>0.8</v>
      </c>
      <c r="G23" s="60">
        <f t="shared" si="4"/>
        <v>0.6</v>
      </c>
      <c r="H23" s="59"/>
      <c r="I23" s="59"/>
      <c r="J23" s="59"/>
      <c r="K23" s="59"/>
      <c r="L23" s="108">
        <v>0.6</v>
      </c>
      <c r="M23" s="18"/>
      <c r="N23" s="18"/>
      <c r="O23" s="18"/>
      <c r="P23" s="18"/>
      <c r="Q23" s="19"/>
    </row>
    <row r="24" spans="1:17" ht="12.75">
      <c r="A24" s="309"/>
      <c r="B24" s="76"/>
      <c r="C24" s="317" t="s">
        <v>84</v>
      </c>
      <c r="D24" s="105"/>
      <c r="E24" s="62"/>
      <c r="F24" s="73"/>
      <c r="G24" s="60"/>
      <c r="H24" s="59"/>
      <c r="I24" s="59"/>
      <c r="J24" s="59"/>
      <c r="K24" s="59"/>
      <c r="L24" s="108"/>
      <c r="M24" s="18"/>
      <c r="N24" s="18"/>
      <c r="O24" s="18"/>
      <c r="P24" s="18"/>
      <c r="Q24" s="19"/>
    </row>
    <row r="25" spans="1:17" ht="12.75">
      <c r="A25" s="310"/>
      <c r="B25" s="76"/>
      <c r="C25" s="15" t="s">
        <v>78</v>
      </c>
      <c r="D25" s="105" t="s">
        <v>79</v>
      </c>
      <c r="E25" s="62" t="s">
        <v>3</v>
      </c>
      <c r="F25" s="57">
        <v>1</v>
      </c>
      <c r="G25" s="60">
        <f>SUM(H25:L25)</f>
        <v>0.3</v>
      </c>
      <c r="H25" s="59"/>
      <c r="I25" s="59"/>
      <c r="J25" s="59">
        <v>0.3</v>
      </c>
      <c r="K25" s="59"/>
      <c r="L25" s="108"/>
      <c r="M25" s="18"/>
      <c r="N25" s="18"/>
      <c r="O25" s="18"/>
      <c r="P25" s="18"/>
      <c r="Q25" s="19"/>
    </row>
    <row r="26" spans="1:17" ht="12.75">
      <c r="A26" s="310"/>
      <c r="B26" s="76"/>
      <c r="C26" s="15"/>
      <c r="D26" s="105"/>
      <c r="E26" s="62"/>
      <c r="F26" s="73"/>
      <c r="G26" s="60"/>
      <c r="H26" s="59"/>
      <c r="I26" s="59"/>
      <c r="J26" s="59"/>
      <c r="K26" s="59"/>
      <c r="L26" s="108"/>
      <c r="M26" s="18"/>
      <c r="N26" s="18"/>
      <c r="O26" s="18"/>
      <c r="P26" s="18"/>
      <c r="Q26" s="19"/>
    </row>
    <row r="27" spans="1:17" ht="13.5">
      <c r="A27" s="310"/>
      <c r="B27" s="76"/>
      <c r="C27" s="81"/>
      <c r="D27" s="105"/>
      <c r="E27" s="62"/>
      <c r="F27" s="73"/>
      <c r="G27" s="60"/>
      <c r="H27" s="59"/>
      <c r="I27" s="59"/>
      <c r="J27" s="59"/>
      <c r="K27" s="59"/>
      <c r="L27" s="108"/>
      <c r="M27" s="18"/>
      <c r="N27" s="18"/>
      <c r="O27" s="18"/>
      <c r="P27" s="18"/>
      <c r="Q27" s="19"/>
    </row>
    <row r="28" spans="1:17" ht="12.75">
      <c r="A28" s="26"/>
      <c r="B28" s="66" t="s">
        <v>22</v>
      </c>
      <c r="C28" s="25" t="s">
        <v>85</v>
      </c>
      <c r="D28" s="105"/>
      <c r="E28" s="62"/>
      <c r="F28" s="73"/>
      <c r="G28" s="60"/>
      <c r="H28" s="64"/>
      <c r="I28" s="59"/>
      <c r="J28" s="64"/>
      <c r="K28" s="64"/>
      <c r="L28" s="114"/>
      <c r="M28" s="64"/>
      <c r="N28" s="18"/>
      <c r="O28" s="18"/>
      <c r="P28" s="18"/>
      <c r="Q28" s="19"/>
    </row>
    <row r="29" spans="1:17" ht="12.75">
      <c r="A29" s="26"/>
      <c r="B29" s="66"/>
      <c r="C29" s="20" t="s">
        <v>86</v>
      </c>
      <c r="D29" s="105" t="s">
        <v>87</v>
      </c>
      <c r="E29" s="62" t="s">
        <v>3</v>
      </c>
      <c r="F29" s="57">
        <v>1</v>
      </c>
      <c r="G29" s="60">
        <f>SUM(H29:L29)</f>
        <v>0.4</v>
      </c>
      <c r="H29" s="64"/>
      <c r="I29" s="59">
        <v>0.4</v>
      </c>
      <c r="J29" s="64"/>
      <c r="K29" s="64"/>
      <c r="L29" s="114"/>
      <c r="M29" s="64"/>
      <c r="N29" s="18"/>
      <c r="O29" s="18"/>
      <c r="P29" s="18"/>
      <c r="Q29" s="19"/>
    </row>
    <row r="30" spans="1:17" ht="12.75">
      <c r="A30" s="310"/>
      <c r="B30" s="76"/>
      <c r="C30" s="317" t="s">
        <v>88</v>
      </c>
      <c r="D30" s="105"/>
      <c r="E30" s="62"/>
      <c r="F30" s="73"/>
      <c r="G30" s="60"/>
      <c r="H30" s="59"/>
      <c r="I30" s="59"/>
      <c r="J30" s="59"/>
      <c r="K30" s="59"/>
      <c r="L30" s="108"/>
      <c r="M30" s="18"/>
      <c r="N30" s="18"/>
      <c r="O30" s="18"/>
      <c r="P30" s="18"/>
      <c r="Q30" s="19"/>
    </row>
    <row r="31" spans="1:17" ht="12.75">
      <c r="A31" s="310"/>
      <c r="B31" s="76"/>
      <c r="C31" s="15" t="s">
        <v>89</v>
      </c>
      <c r="D31" s="105"/>
      <c r="E31" s="62" t="s">
        <v>1</v>
      </c>
      <c r="F31" s="57">
        <v>1</v>
      </c>
      <c r="G31" s="60">
        <f t="shared" ref="G31:G32" si="5">SUM(H31:L31)</f>
        <v>2.1</v>
      </c>
      <c r="H31" s="59"/>
      <c r="I31" s="59"/>
      <c r="J31" s="59"/>
      <c r="K31" s="59">
        <v>0.3</v>
      </c>
      <c r="L31" s="108">
        <v>1.8</v>
      </c>
      <c r="M31" s="18"/>
      <c r="N31" s="18"/>
      <c r="O31" s="18"/>
      <c r="P31" s="18"/>
      <c r="Q31" s="19"/>
    </row>
    <row r="32" spans="1:17" ht="12.75">
      <c r="A32" s="310"/>
      <c r="B32" s="76"/>
      <c r="C32" s="78" t="s">
        <v>90</v>
      </c>
      <c r="D32" s="105"/>
      <c r="E32" s="62" t="s">
        <v>1</v>
      </c>
      <c r="F32" s="57">
        <v>1</v>
      </c>
      <c r="G32" s="60">
        <f t="shared" si="5"/>
        <v>1.7999999999999998</v>
      </c>
      <c r="H32" s="59"/>
      <c r="I32" s="59"/>
      <c r="J32" s="59"/>
      <c r="K32" s="59">
        <v>1.2</v>
      </c>
      <c r="L32" s="108">
        <v>0.6</v>
      </c>
      <c r="M32" s="18"/>
      <c r="N32" s="18"/>
      <c r="O32" s="18"/>
      <c r="P32" s="18"/>
      <c r="Q32" s="19"/>
    </row>
    <row r="33" spans="1:17" ht="13.5">
      <c r="A33" s="310"/>
      <c r="B33" s="97"/>
      <c r="C33" s="84"/>
      <c r="D33" s="85"/>
      <c r="E33" s="115"/>
      <c r="F33" s="73"/>
      <c r="G33" s="60"/>
      <c r="H33" s="61"/>
      <c r="I33" s="18"/>
      <c r="J33" s="18"/>
      <c r="K33" s="18"/>
      <c r="L33" s="116"/>
      <c r="M33" s="18"/>
      <c r="N33" s="18"/>
      <c r="O33" s="18"/>
      <c r="P33" s="18"/>
      <c r="Q33" s="19"/>
    </row>
    <row r="34" spans="1:17" ht="12.75">
      <c r="A34" s="310" t="s">
        <v>62</v>
      </c>
      <c r="B34" s="97" t="s">
        <v>63</v>
      </c>
      <c r="C34" s="63" t="s">
        <v>64</v>
      </c>
      <c r="D34" s="85"/>
      <c r="E34" s="115"/>
      <c r="F34" s="57"/>
      <c r="G34" s="35"/>
      <c r="H34" s="61"/>
      <c r="I34" s="18"/>
      <c r="J34" s="18"/>
      <c r="K34" s="18"/>
      <c r="L34" s="116"/>
      <c r="M34" s="18"/>
      <c r="N34" s="18"/>
      <c r="O34" s="18"/>
      <c r="P34" s="18"/>
      <c r="Q34" s="19"/>
    </row>
    <row r="35" spans="1:17" ht="12.75">
      <c r="A35" s="312"/>
      <c r="B35" s="99"/>
      <c r="C35" s="313"/>
      <c r="D35" s="91"/>
      <c r="E35" s="117"/>
      <c r="F35" s="93"/>
      <c r="G35" s="35"/>
      <c r="H35" s="95"/>
      <c r="I35" s="40"/>
      <c r="J35" s="40"/>
      <c r="K35" s="40"/>
      <c r="L35" s="118"/>
      <c r="M35" s="95"/>
      <c r="N35" s="40"/>
      <c r="O35" s="40"/>
      <c r="P35" s="40"/>
      <c r="Q35" s="41"/>
    </row>
    <row r="36" spans="1:17" ht="12.75">
      <c r="A36" s="96" t="s">
        <v>65</v>
      </c>
      <c r="B36" s="97" t="s">
        <v>66</v>
      </c>
      <c r="C36" s="15"/>
      <c r="D36" s="15"/>
      <c r="E36" s="119"/>
      <c r="F36" s="28"/>
      <c r="G36" s="32"/>
      <c r="H36" s="44"/>
      <c r="I36" s="18"/>
      <c r="J36" s="18"/>
      <c r="K36" s="18"/>
      <c r="L36" s="19"/>
      <c r="N36" s="18"/>
      <c r="O36" s="18"/>
      <c r="P36" s="18"/>
      <c r="Q36" s="19"/>
    </row>
    <row r="37" spans="1:17" ht="12.75">
      <c r="A37" s="33"/>
      <c r="B37" s="97" t="s">
        <v>67</v>
      </c>
      <c r="C37" s="15"/>
      <c r="D37" s="15"/>
      <c r="E37" s="119"/>
      <c r="F37" s="28"/>
      <c r="G37" s="35"/>
      <c r="H37" s="18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12.75">
      <c r="A38" s="36"/>
      <c r="B38" s="99"/>
      <c r="C38" s="314"/>
      <c r="D38" s="314"/>
      <c r="E38" s="120"/>
      <c r="F38" s="38"/>
      <c r="G38" s="39"/>
      <c r="H38" s="61"/>
      <c r="I38" s="18"/>
      <c r="J38" s="18"/>
      <c r="K38" s="40"/>
      <c r="L38" s="40"/>
      <c r="M38" s="61"/>
      <c r="N38" s="18"/>
      <c r="O38" s="18"/>
      <c r="P38" s="18"/>
      <c r="Q38" s="41"/>
    </row>
    <row r="39" spans="1:17" ht="12.75">
      <c r="A39" s="33" t="s">
        <v>68</v>
      </c>
      <c r="B39" s="315"/>
      <c r="C39" s="456"/>
      <c r="D39" s="437"/>
      <c r="E39" s="437"/>
      <c r="F39" s="437"/>
      <c r="G39" s="437"/>
      <c r="H39" s="437"/>
      <c r="I39" s="437"/>
      <c r="J39" s="437"/>
      <c r="K39" s="437"/>
      <c r="L39" s="437"/>
      <c r="M39" s="437"/>
      <c r="N39" s="437"/>
      <c r="O39" s="437"/>
      <c r="P39" s="437"/>
      <c r="Q39" s="457"/>
    </row>
    <row r="40" spans="1:17" ht="12.75">
      <c r="A40" s="33"/>
      <c r="B40" s="315"/>
      <c r="C40" s="445"/>
      <c r="D40" s="433"/>
      <c r="E40" s="433"/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46"/>
    </row>
    <row r="41" spans="1:17" ht="12.75">
      <c r="A41" s="36"/>
      <c r="B41" s="316"/>
      <c r="C41" s="447"/>
      <c r="D41" s="440"/>
      <c r="E41" s="440"/>
      <c r="F41" s="440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8"/>
    </row>
    <row r="42" spans="1:17" ht="12.75">
      <c r="A42" s="44"/>
      <c r="B42" s="101"/>
      <c r="C42" s="102"/>
      <c r="D42" s="102"/>
      <c r="E42" s="44"/>
      <c r="F42" s="44"/>
      <c r="G42" s="44"/>
      <c r="H42" s="44"/>
      <c r="I42" s="44"/>
      <c r="J42" s="44"/>
      <c r="K42" s="44"/>
      <c r="L42" s="44"/>
    </row>
    <row r="43" spans="1:17" ht="12.75">
      <c r="A43" s="44"/>
      <c r="B43" s="101"/>
      <c r="C43" s="102"/>
      <c r="D43" s="102"/>
      <c r="E43" s="44"/>
      <c r="F43" s="44"/>
      <c r="G43" s="44"/>
      <c r="H43" s="44"/>
      <c r="I43" s="44"/>
      <c r="J43" s="44"/>
      <c r="K43" s="44"/>
      <c r="L43" s="44"/>
    </row>
    <row r="44" spans="1:17" ht="12.75">
      <c r="A44" s="44"/>
      <c r="B44" s="101"/>
      <c r="C44" s="102"/>
      <c r="D44" s="102"/>
      <c r="E44" s="44"/>
      <c r="F44" s="44"/>
      <c r="G44" s="44"/>
      <c r="H44" s="44"/>
      <c r="I44" s="44"/>
      <c r="J44" s="44"/>
      <c r="K44" s="44"/>
      <c r="L44" s="44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6.5" customHeight="1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2.75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B1001" s="121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B1002" s="121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B1003" s="121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32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26" ht="26.25">
      <c r="A2" s="3"/>
      <c r="B2" s="301"/>
      <c r="C2" s="458" t="s">
        <v>2</v>
      </c>
      <c r="D2" s="433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35" t="s">
        <v>91</v>
      </c>
      <c r="B3" s="433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36" t="s">
        <v>5</v>
      </c>
      <c r="B4" s="437"/>
      <c r="C4" s="437"/>
      <c r="D4" s="437"/>
      <c r="E4" s="438"/>
      <c r="F4" s="442" t="s">
        <v>6</v>
      </c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4"/>
    </row>
    <row r="5" spans="1:26" ht="12.75">
      <c r="A5" s="439"/>
      <c r="B5" s="440"/>
      <c r="C5" s="440"/>
      <c r="D5" s="440"/>
      <c r="E5" s="441"/>
      <c r="F5" s="442" t="s">
        <v>7</v>
      </c>
      <c r="G5" s="443"/>
      <c r="H5" s="443"/>
      <c r="I5" s="443"/>
      <c r="J5" s="443"/>
      <c r="K5" s="443"/>
      <c r="L5" s="444"/>
      <c r="M5" s="442" t="s">
        <v>8</v>
      </c>
      <c r="N5" s="443"/>
      <c r="O5" s="443"/>
      <c r="P5" s="443"/>
      <c r="Q5" s="444"/>
    </row>
    <row r="6" spans="1:26" ht="12.75">
      <c r="A6" s="449" t="s">
        <v>9</v>
      </c>
      <c r="B6" s="451" t="s">
        <v>10</v>
      </c>
      <c r="C6" s="449" t="s">
        <v>11</v>
      </c>
      <c r="D6" s="452" t="s">
        <v>12</v>
      </c>
      <c r="E6" s="459" t="s">
        <v>13</v>
      </c>
      <c r="F6" s="454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50"/>
      <c r="B7" s="450"/>
      <c r="C7" s="450"/>
      <c r="D7" s="450"/>
      <c r="E7" s="450"/>
      <c r="F7" s="455"/>
      <c r="G7" s="11">
        <f t="shared" ref="G7:K7" si="0">SUM(G8:G44)</f>
        <v>23.599999999999998</v>
      </c>
      <c r="H7" s="12">
        <f t="shared" si="0"/>
        <v>5</v>
      </c>
      <c r="I7" s="11">
        <f t="shared" si="0"/>
        <v>4.8</v>
      </c>
      <c r="J7" s="11">
        <f t="shared" si="0"/>
        <v>4.5999999999999996</v>
      </c>
      <c r="K7" s="11">
        <f t="shared" si="0"/>
        <v>4.5999999999999996</v>
      </c>
      <c r="L7" s="13">
        <f>SUM(L8:L344)</f>
        <v>4.5999999999999996</v>
      </c>
      <c r="M7" s="11">
        <f t="shared" ref="M7:Q7" si="1">SUM(M8:M44)</f>
        <v>5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52</v>
      </c>
      <c r="C8" s="25" t="s">
        <v>81</v>
      </c>
      <c r="D8" s="105"/>
      <c r="E8" s="106"/>
      <c r="F8" s="57"/>
      <c r="G8" s="35"/>
      <c r="H8" s="107"/>
      <c r="I8" s="59"/>
      <c r="J8" s="59"/>
      <c r="K8" s="59"/>
      <c r="L8" s="108"/>
      <c r="M8" s="122"/>
      <c r="N8" s="27"/>
      <c r="O8" s="18"/>
      <c r="P8" s="18"/>
      <c r="Q8" s="19"/>
    </row>
    <row r="9" spans="1:26" ht="12.75">
      <c r="A9" s="62"/>
      <c r="B9" s="123"/>
      <c r="C9" s="20" t="s">
        <v>78</v>
      </c>
      <c r="D9" s="105"/>
      <c r="E9" s="106" t="s">
        <v>1</v>
      </c>
      <c r="F9" s="57">
        <v>1</v>
      </c>
      <c r="G9" s="60">
        <f t="shared" ref="G9:G10" si="2">SUM(H9:L9)</f>
        <v>1</v>
      </c>
      <c r="H9" s="107">
        <v>1</v>
      </c>
      <c r="I9" s="59"/>
      <c r="J9" s="59"/>
      <c r="K9" s="59"/>
      <c r="L9" s="108"/>
      <c r="M9" s="124"/>
      <c r="N9" s="70"/>
      <c r="O9" s="64"/>
      <c r="P9" s="64"/>
      <c r="Q9" s="65"/>
    </row>
    <row r="10" spans="1:26" ht="12.75">
      <c r="A10" s="62"/>
      <c r="B10" s="76"/>
      <c r="C10" s="20" t="s">
        <v>83</v>
      </c>
      <c r="D10" s="105"/>
      <c r="E10" s="106" t="s">
        <v>1</v>
      </c>
      <c r="F10" s="57">
        <v>1</v>
      </c>
      <c r="G10" s="60">
        <f t="shared" si="2"/>
        <v>1</v>
      </c>
      <c r="H10" s="107">
        <v>1</v>
      </c>
      <c r="I10" s="59"/>
      <c r="J10" s="59"/>
      <c r="K10" s="59"/>
      <c r="L10" s="108"/>
      <c r="M10" s="124"/>
      <c r="N10" s="70"/>
      <c r="O10" s="64"/>
      <c r="P10" s="64"/>
      <c r="Q10" s="65"/>
    </row>
    <row r="11" spans="1:26" ht="12.75">
      <c r="A11" s="26"/>
      <c r="B11" s="109"/>
      <c r="C11" s="25" t="s">
        <v>92</v>
      </c>
      <c r="D11" s="105"/>
      <c r="E11" s="106"/>
      <c r="F11" s="57"/>
      <c r="G11" s="60"/>
      <c r="H11" s="59"/>
      <c r="I11" s="59"/>
      <c r="J11" s="59"/>
      <c r="K11" s="59"/>
      <c r="L11" s="108"/>
      <c r="M11" s="124"/>
      <c r="N11" s="70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20" t="s">
        <v>78</v>
      </c>
      <c r="D12" s="105"/>
      <c r="E12" s="106" t="s">
        <v>1</v>
      </c>
      <c r="F12" s="57">
        <v>1</v>
      </c>
      <c r="G12" s="60">
        <f t="shared" ref="G12:G26" si="3">SUM(H12:L12)</f>
        <v>1.2</v>
      </c>
      <c r="H12" s="59"/>
      <c r="I12" s="59"/>
      <c r="J12" s="59"/>
      <c r="K12" s="59"/>
      <c r="L12" s="108">
        <v>1.2</v>
      </c>
      <c r="M12" s="124"/>
      <c r="N12" s="70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20" t="s">
        <v>83</v>
      </c>
      <c r="D13" s="105"/>
      <c r="E13" s="106" t="s">
        <v>1</v>
      </c>
      <c r="F13" s="57">
        <v>1</v>
      </c>
      <c r="G13" s="60">
        <f t="shared" si="3"/>
        <v>1</v>
      </c>
      <c r="H13" s="59"/>
      <c r="I13" s="59"/>
      <c r="J13" s="59"/>
      <c r="K13" s="59"/>
      <c r="L13" s="108">
        <v>1</v>
      </c>
      <c r="M13" s="124"/>
      <c r="N13" s="70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26"/>
      <c r="B14" s="109"/>
      <c r="C14" s="15"/>
      <c r="D14" s="105"/>
      <c r="E14" s="62"/>
      <c r="F14" s="57"/>
      <c r="G14" s="60">
        <f t="shared" si="3"/>
        <v>0</v>
      </c>
      <c r="H14" s="59"/>
      <c r="I14" s="59"/>
      <c r="J14" s="59"/>
      <c r="K14" s="59"/>
      <c r="L14" s="108"/>
      <c r="M14" s="124"/>
      <c r="N14" s="70"/>
      <c r="O14" s="64"/>
      <c r="P14" s="64"/>
      <c r="Q14" s="65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2.75">
      <c r="A15" s="26"/>
      <c r="B15" s="76" t="s">
        <v>25</v>
      </c>
      <c r="C15" s="25" t="s">
        <v>26</v>
      </c>
      <c r="D15" s="105"/>
      <c r="E15" s="62"/>
      <c r="F15" s="57"/>
      <c r="G15" s="60">
        <f t="shared" si="3"/>
        <v>0</v>
      </c>
      <c r="H15" s="59"/>
      <c r="I15" s="59"/>
      <c r="J15" s="59"/>
      <c r="K15" s="59"/>
      <c r="L15" s="108"/>
      <c r="M15" s="124"/>
      <c r="N15" s="70"/>
      <c r="O15" s="64"/>
      <c r="P15" s="64"/>
      <c r="Q15" s="65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2.75">
      <c r="A16" s="26"/>
      <c r="B16" s="109"/>
      <c r="C16" s="15" t="s">
        <v>93</v>
      </c>
      <c r="D16" s="105"/>
      <c r="E16" s="62" t="s">
        <v>1</v>
      </c>
      <c r="F16" s="73"/>
      <c r="G16" s="60">
        <f t="shared" si="3"/>
        <v>2.4</v>
      </c>
      <c r="H16" s="59">
        <v>1.2</v>
      </c>
      <c r="I16" s="59">
        <v>1.2</v>
      </c>
      <c r="J16" s="59"/>
      <c r="K16" s="59"/>
      <c r="L16" s="108"/>
      <c r="M16" s="124"/>
      <c r="N16" s="70"/>
      <c r="O16" s="64"/>
      <c r="P16" s="64"/>
      <c r="Q16" s="65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2.75">
      <c r="A17" s="309"/>
      <c r="B17" s="109"/>
      <c r="C17" s="15" t="s">
        <v>73</v>
      </c>
      <c r="D17" s="105"/>
      <c r="E17" s="62" t="s">
        <v>1</v>
      </c>
      <c r="F17" s="73">
        <v>1</v>
      </c>
      <c r="G17" s="60">
        <f t="shared" si="3"/>
        <v>2.1</v>
      </c>
      <c r="H17" s="59">
        <v>0.4</v>
      </c>
      <c r="I17" s="59">
        <v>1.3</v>
      </c>
      <c r="J17" s="59"/>
      <c r="K17" s="59"/>
      <c r="L17" s="108">
        <v>0.4</v>
      </c>
      <c r="M17" s="125"/>
      <c r="N17" s="27"/>
      <c r="O17" s="18"/>
      <c r="P17" s="18"/>
      <c r="Q17" s="19"/>
    </row>
    <row r="18" spans="1:26" ht="12.75">
      <c r="A18" s="309"/>
      <c r="B18" s="109"/>
      <c r="C18" s="15" t="s">
        <v>74</v>
      </c>
      <c r="D18" s="105"/>
      <c r="E18" s="62" t="s">
        <v>1</v>
      </c>
      <c r="F18" s="57">
        <v>1</v>
      </c>
      <c r="G18" s="60">
        <f t="shared" si="3"/>
        <v>2</v>
      </c>
      <c r="H18" s="59">
        <v>0.4</v>
      </c>
      <c r="I18" s="59">
        <v>1.1000000000000001</v>
      </c>
      <c r="J18" s="59"/>
      <c r="K18" s="59"/>
      <c r="L18" s="108">
        <v>0.5</v>
      </c>
      <c r="M18" s="125"/>
      <c r="N18" s="27"/>
      <c r="O18" s="18"/>
      <c r="P18" s="18"/>
      <c r="Q18" s="19"/>
    </row>
    <row r="19" spans="1:26" ht="12.75">
      <c r="A19" s="309"/>
      <c r="B19" s="109"/>
      <c r="C19" s="15" t="s">
        <v>94</v>
      </c>
      <c r="D19" s="105"/>
      <c r="E19" s="62" t="s">
        <v>1</v>
      </c>
      <c r="F19" s="73">
        <v>1</v>
      </c>
      <c r="G19" s="60">
        <f t="shared" si="3"/>
        <v>2.2000000000000002</v>
      </c>
      <c r="H19" s="59">
        <v>1</v>
      </c>
      <c r="I19" s="59">
        <v>1.2</v>
      </c>
      <c r="J19" s="59"/>
      <c r="K19" s="59"/>
      <c r="L19" s="108"/>
      <c r="M19" s="125"/>
      <c r="N19" s="27"/>
      <c r="O19" s="18"/>
      <c r="P19" s="18"/>
      <c r="Q19" s="19"/>
    </row>
    <row r="20" spans="1:26" ht="12.75">
      <c r="A20" s="309"/>
      <c r="B20" s="76"/>
      <c r="C20" s="308" t="s">
        <v>95</v>
      </c>
      <c r="D20" s="105"/>
      <c r="E20" s="62"/>
      <c r="F20" s="73"/>
      <c r="G20" s="60">
        <f t="shared" si="3"/>
        <v>0</v>
      </c>
      <c r="H20" s="59"/>
      <c r="I20" s="59"/>
      <c r="J20" s="59"/>
      <c r="K20" s="59"/>
      <c r="L20" s="108"/>
      <c r="M20" s="125"/>
      <c r="N20" s="27"/>
      <c r="O20" s="18"/>
      <c r="P20" s="18"/>
      <c r="Q20" s="19"/>
    </row>
    <row r="21" spans="1:26" ht="12.75">
      <c r="A21" s="309"/>
      <c r="B21" s="76"/>
      <c r="C21" s="85" t="s">
        <v>96</v>
      </c>
      <c r="D21" s="105"/>
      <c r="E21" s="62" t="s">
        <v>1</v>
      </c>
      <c r="F21" s="57"/>
      <c r="G21" s="60">
        <f t="shared" si="3"/>
        <v>2.4</v>
      </c>
      <c r="H21" s="59"/>
      <c r="I21" s="59"/>
      <c r="J21" s="59">
        <v>2.4</v>
      </c>
      <c r="K21" s="59"/>
      <c r="L21" s="108"/>
      <c r="M21" s="125"/>
      <c r="N21" s="27"/>
      <c r="O21" s="18"/>
      <c r="P21" s="18"/>
      <c r="Q21" s="19"/>
    </row>
    <row r="22" spans="1:26" ht="12.75">
      <c r="A22" s="309"/>
      <c r="B22" s="76"/>
      <c r="C22" s="85" t="s">
        <v>97</v>
      </c>
      <c r="D22" s="105"/>
      <c r="E22" s="62" t="s">
        <v>1</v>
      </c>
      <c r="F22" s="73"/>
      <c r="G22" s="60">
        <f t="shared" si="3"/>
        <v>3.6</v>
      </c>
      <c r="H22" s="59"/>
      <c r="I22" s="59"/>
      <c r="J22" s="59">
        <v>2.2000000000000002</v>
      </c>
      <c r="K22" s="59">
        <v>1.4</v>
      </c>
      <c r="L22" s="108"/>
      <c r="M22" s="125"/>
      <c r="N22" s="27"/>
      <c r="O22" s="18"/>
      <c r="P22" s="18"/>
      <c r="Q22" s="19"/>
    </row>
    <row r="23" spans="1:26" ht="12.75">
      <c r="B23" s="55"/>
      <c r="C23" s="308" t="s">
        <v>98</v>
      </c>
      <c r="D23" s="102"/>
      <c r="E23" s="112"/>
      <c r="F23" s="57"/>
      <c r="G23" s="60">
        <f t="shared" si="3"/>
        <v>0</v>
      </c>
      <c r="H23" s="44"/>
      <c r="I23" s="44"/>
      <c r="J23" s="44"/>
      <c r="L23" s="113"/>
      <c r="M23" s="126"/>
      <c r="N23" s="127"/>
      <c r="Q23" s="26"/>
    </row>
    <row r="24" spans="1:26" ht="12.75">
      <c r="A24" s="309"/>
      <c r="B24" s="76"/>
      <c r="C24" s="78" t="s">
        <v>99</v>
      </c>
      <c r="D24" s="105" t="s">
        <v>100</v>
      </c>
      <c r="E24" s="62"/>
      <c r="F24" s="73"/>
      <c r="G24" s="60">
        <f t="shared" si="3"/>
        <v>3.5</v>
      </c>
      <c r="H24" s="59"/>
      <c r="I24" s="59"/>
      <c r="J24" s="59"/>
      <c r="K24" s="59">
        <v>2</v>
      </c>
      <c r="L24" s="108">
        <v>1.5</v>
      </c>
      <c r="M24" s="125"/>
      <c r="N24" s="27"/>
      <c r="O24" s="18"/>
      <c r="P24" s="18"/>
      <c r="Q24" s="19"/>
    </row>
    <row r="25" spans="1:26" ht="12.75">
      <c r="A25" s="309"/>
      <c r="B25" s="76"/>
      <c r="C25" s="317" t="s">
        <v>101</v>
      </c>
      <c r="D25" s="128"/>
      <c r="E25" s="68"/>
      <c r="F25" s="129"/>
      <c r="G25" s="130">
        <f t="shared" si="3"/>
        <v>0</v>
      </c>
      <c r="H25" s="131"/>
      <c r="I25" s="131"/>
      <c r="J25" s="131"/>
      <c r="K25" s="131"/>
      <c r="L25" s="132"/>
      <c r="M25" s="133"/>
      <c r="N25" s="134"/>
      <c r="O25" s="87"/>
      <c r="P25" s="87"/>
      <c r="Q25" s="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2.75">
      <c r="A26" s="309"/>
      <c r="B26" s="76"/>
      <c r="C26" s="78" t="s">
        <v>102</v>
      </c>
      <c r="D26" s="105" t="s">
        <v>103</v>
      </c>
      <c r="E26" s="62"/>
      <c r="F26" s="73"/>
      <c r="G26" s="60">
        <f t="shared" si="3"/>
        <v>1.2</v>
      </c>
      <c r="H26" s="59"/>
      <c r="I26" s="59"/>
      <c r="J26" s="59"/>
      <c r="K26" s="59">
        <v>1.2</v>
      </c>
      <c r="L26" s="108"/>
      <c r="M26" s="125"/>
      <c r="N26" s="27"/>
      <c r="O26" s="18"/>
      <c r="P26" s="18"/>
      <c r="Q26" s="19"/>
    </row>
    <row r="27" spans="1:26" ht="12.75">
      <c r="A27" s="309"/>
      <c r="B27" s="76"/>
      <c r="C27" s="317"/>
      <c r="D27" s="105"/>
      <c r="E27" s="62"/>
      <c r="F27" s="73"/>
      <c r="G27" s="60"/>
      <c r="H27" s="59"/>
      <c r="I27" s="59"/>
      <c r="J27" s="59"/>
      <c r="K27" s="59"/>
      <c r="L27" s="108"/>
      <c r="M27" s="125"/>
      <c r="N27" s="27"/>
      <c r="O27" s="18"/>
      <c r="P27" s="18"/>
      <c r="Q27" s="19"/>
    </row>
    <row r="28" spans="1:26" ht="12.75">
      <c r="A28" s="310"/>
      <c r="B28" s="76"/>
      <c r="C28" s="15"/>
      <c r="D28" s="105"/>
      <c r="E28" s="62"/>
      <c r="F28" s="57"/>
      <c r="G28" s="60"/>
      <c r="H28" s="59"/>
      <c r="I28" s="59"/>
      <c r="J28" s="59"/>
      <c r="K28" s="59"/>
      <c r="L28" s="108"/>
      <c r="M28" s="125"/>
      <c r="N28" s="27"/>
      <c r="O28" s="18"/>
      <c r="P28" s="18"/>
      <c r="Q28" s="19"/>
    </row>
    <row r="29" spans="1:26" ht="12.75">
      <c r="A29" s="310"/>
      <c r="B29" s="76"/>
      <c r="C29" s="15"/>
      <c r="D29" s="105"/>
      <c r="E29" s="62"/>
      <c r="F29" s="73"/>
      <c r="G29" s="60"/>
      <c r="H29" s="59"/>
      <c r="I29" s="59"/>
      <c r="J29" s="59"/>
      <c r="K29" s="59"/>
      <c r="L29" s="108"/>
      <c r="M29" s="125"/>
      <c r="N29" s="27"/>
      <c r="O29" s="18"/>
      <c r="P29" s="18"/>
      <c r="Q29" s="19"/>
    </row>
    <row r="30" spans="1:26" ht="13.5">
      <c r="A30" s="310"/>
      <c r="B30" s="76"/>
      <c r="C30" s="81"/>
      <c r="D30" s="105"/>
      <c r="E30" s="62"/>
      <c r="F30" s="73"/>
      <c r="G30" s="60"/>
      <c r="H30" s="59"/>
      <c r="I30" s="59"/>
      <c r="J30" s="59"/>
      <c r="K30" s="59"/>
      <c r="L30" s="108"/>
      <c r="M30" s="125"/>
      <c r="N30" s="27"/>
      <c r="O30" s="18"/>
      <c r="P30" s="18"/>
      <c r="Q30" s="19"/>
    </row>
    <row r="31" spans="1:26" ht="12.75">
      <c r="A31" s="26"/>
      <c r="B31" s="66"/>
      <c r="C31" s="25"/>
      <c r="D31" s="105"/>
      <c r="E31" s="62"/>
      <c r="F31" s="73"/>
      <c r="G31" s="60"/>
      <c r="H31" s="64"/>
      <c r="I31" s="59"/>
      <c r="J31" s="64"/>
      <c r="K31" s="64"/>
      <c r="L31" s="114"/>
      <c r="M31" s="124"/>
      <c r="N31" s="27"/>
      <c r="O31" s="18"/>
      <c r="P31" s="18"/>
      <c r="Q31" s="19"/>
    </row>
    <row r="32" spans="1:26" ht="12.75">
      <c r="A32" s="26"/>
      <c r="B32" s="66"/>
      <c r="C32" s="20"/>
      <c r="D32" s="105"/>
      <c r="E32" s="62"/>
      <c r="F32" s="57"/>
      <c r="G32" s="60"/>
      <c r="H32" s="64"/>
      <c r="I32" s="59"/>
      <c r="J32" s="64"/>
      <c r="K32" s="64"/>
      <c r="L32" s="114"/>
      <c r="M32" s="124"/>
      <c r="N32" s="27"/>
      <c r="O32" s="18"/>
      <c r="P32" s="18"/>
      <c r="Q32" s="19"/>
    </row>
    <row r="33" spans="1:17" ht="12.75">
      <c r="A33" s="310"/>
      <c r="B33" s="76"/>
      <c r="C33" s="317"/>
      <c r="D33" s="105"/>
      <c r="E33" s="62"/>
      <c r="F33" s="73"/>
      <c r="G33" s="60"/>
      <c r="H33" s="59"/>
      <c r="I33" s="59"/>
      <c r="J33" s="59"/>
      <c r="K33" s="59"/>
      <c r="L33" s="108"/>
      <c r="M33" s="125"/>
      <c r="N33" s="27"/>
      <c r="O33" s="18"/>
      <c r="P33" s="18"/>
      <c r="Q33" s="19"/>
    </row>
    <row r="34" spans="1:17" ht="12.75">
      <c r="A34" s="310"/>
      <c r="B34" s="76"/>
      <c r="C34" s="15"/>
      <c r="D34" s="105"/>
      <c r="E34" s="62"/>
      <c r="F34" s="57"/>
      <c r="G34" s="60"/>
      <c r="H34" s="59"/>
      <c r="I34" s="59"/>
      <c r="J34" s="59"/>
      <c r="K34" s="59"/>
      <c r="L34" s="108"/>
      <c r="M34" s="125"/>
      <c r="N34" s="27"/>
      <c r="O34" s="18"/>
      <c r="P34" s="18"/>
      <c r="Q34" s="19"/>
    </row>
    <row r="35" spans="1:17" ht="12.75">
      <c r="A35" s="310"/>
      <c r="B35" s="76"/>
      <c r="C35" s="15"/>
      <c r="D35" s="105"/>
      <c r="E35" s="62"/>
      <c r="F35" s="57"/>
      <c r="G35" s="60"/>
      <c r="H35" s="59"/>
      <c r="I35" s="59"/>
      <c r="J35" s="59"/>
      <c r="K35" s="59"/>
      <c r="L35" s="108"/>
      <c r="M35" s="125"/>
      <c r="N35" s="27"/>
      <c r="O35" s="18"/>
      <c r="P35" s="18"/>
      <c r="Q35" s="19"/>
    </row>
    <row r="36" spans="1:17" ht="13.5">
      <c r="A36" s="310"/>
      <c r="B36" s="97"/>
      <c r="C36" s="84"/>
      <c r="D36" s="85"/>
      <c r="E36" s="115"/>
      <c r="F36" s="73"/>
      <c r="G36" s="60"/>
      <c r="H36" s="61"/>
      <c r="I36" s="18"/>
      <c r="J36" s="18"/>
      <c r="K36" s="18"/>
      <c r="L36" s="116"/>
      <c r="M36" s="125"/>
      <c r="N36" s="27"/>
      <c r="O36" s="18"/>
      <c r="P36" s="18"/>
      <c r="Q36" s="19"/>
    </row>
    <row r="37" spans="1:17" ht="12.75">
      <c r="A37" s="310" t="s">
        <v>62</v>
      </c>
      <c r="B37" s="97" t="s">
        <v>63</v>
      </c>
      <c r="C37" s="63" t="s">
        <v>64</v>
      </c>
      <c r="D37" s="85"/>
      <c r="E37" s="115"/>
      <c r="F37" s="57"/>
      <c r="G37" s="35"/>
      <c r="H37" s="61"/>
      <c r="I37" s="18"/>
      <c r="J37" s="18"/>
      <c r="K37" s="18"/>
      <c r="L37" s="116"/>
      <c r="M37" s="125"/>
      <c r="N37" s="27"/>
      <c r="O37" s="18"/>
      <c r="P37" s="18"/>
      <c r="Q37" s="19"/>
    </row>
    <row r="38" spans="1:17" ht="12.75">
      <c r="A38" s="312"/>
      <c r="B38" s="99"/>
      <c r="C38" s="313"/>
      <c r="D38" s="91"/>
      <c r="E38" s="117"/>
      <c r="F38" s="93"/>
      <c r="G38" s="35"/>
      <c r="H38" s="95"/>
      <c r="I38" s="40"/>
      <c r="J38" s="40"/>
      <c r="K38" s="40"/>
      <c r="L38" s="118"/>
      <c r="M38" s="136"/>
      <c r="N38" s="137"/>
      <c r="O38" s="40"/>
      <c r="P38" s="40"/>
      <c r="Q38" s="41"/>
    </row>
    <row r="39" spans="1:17" ht="12.75">
      <c r="A39" s="96" t="s">
        <v>65</v>
      </c>
      <c r="B39" s="97" t="s">
        <v>66</v>
      </c>
      <c r="C39" s="15"/>
      <c r="D39" s="15"/>
      <c r="E39" s="119"/>
      <c r="F39" s="28"/>
      <c r="G39" s="32"/>
      <c r="H39" s="44"/>
      <c r="I39" s="18"/>
      <c r="J39" s="18"/>
      <c r="K39" s="18"/>
      <c r="L39" s="19"/>
      <c r="M39" s="44">
        <v>5</v>
      </c>
      <c r="N39" s="18"/>
      <c r="O39" s="18"/>
      <c r="P39" s="18"/>
      <c r="Q39" s="19"/>
    </row>
    <row r="40" spans="1:17" ht="12.75">
      <c r="A40" s="33"/>
      <c r="B40" s="97" t="s">
        <v>67</v>
      </c>
      <c r="C40" s="15"/>
      <c r="D40" s="15"/>
      <c r="E40" s="119"/>
      <c r="F40" s="28"/>
      <c r="G40" s="35"/>
      <c r="H40" s="18"/>
      <c r="I40" s="18"/>
      <c r="J40" s="18"/>
      <c r="K40" s="18"/>
      <c r="L40" s="19"/>
      <c r="M40" s="18"/>
      <c r="N40" s="18"/>
      <c r="O40" s="18"/>
      <c r="P40" s="18"/>
      <c r="Q40" s="19"/>
    </row>
    <row r="41" spans="1:17" ht="12.75">
      <c r="A41" s="36"/>
      <c r="B41" s="99"/>
      <c r="C41" s="314"/>
      <c r="D41" s="314"/>
      <c r="E41" s="120"/>
      <c r="F41" s="38"/>
      <c r="G41" s="39"/>
      <c r="H41" s="61"/>
      <c r="I41" s="18"/>
      <c r="J41" s="18"/>
      <c r="K41" s="40"/>
      <c r="L41" s="40"/>
      <c r="M41" s="61"/>
      <c r="N41" s="18"/>
      <c r="O41" s="18"/>
      <c r="P41" s="18"/>
      <c r="Q41" s="41"/>
    </row>
    <row r="42" spans="1:17" ht="12.75">
      <c r="A42" s="33" t="s">
        <v>68</v>
      </c>
      <c r="B42" s="315"/>
      <c r="C42" s="456"/>
      <c r="D42" s="437"/>
      <c r="E42" s="437"/>
      <c r="F42" s="437"/>
      <c r="G42" s="437"/>
      <c r="H42" s="437"/>
      <c r="I42" s="437"/>
      <c r="J42" s="437"/>
      <c r="K42" s="437"/>
      <c r="L42" s="437"/>
      <c r="M42" s="437"/>
      <c r="N42" s="437"/>
      <c r="O42" s="437"/>
      <c r="P42" s="437"/>
      <c r="Q42" s="457"/>
    </row>
    <row r="43" spans="1:17" ht="12.75">
      <c r="A43" s="33"/>
      <c r="B43" s="315"/>
      <c r="C43" s="445"/>
      <c r="D43" s="433"/>
      <c r="E43" s="433"/>
      <c r="F43" s="433"/>
      <c r="G43" s="433"/>
      <c r="H43" s="433"/>
      <c r="I43" s="433"/>
      <c r="J43" s="433"/>
      <c r="K43" s="433"/>
      <c r="L43" s="433"/>
      <c r="M43" s="433"/>
      <c r="N43" s="433"/>
      <c r="O43" s="433"/>
      <c r="P43" s="433"/>
      <c r="Q43" s="446"/>
    </row>
    <row r="44" spans="1:17" ht="12.75">
      <c r="A44" s="36"/>
      <c r="B44" s="316"/>
      <c r="C44" s="447"/>
      <c r="D44" s="440"/>
      <c r="E44" s="440"/>
      <c r="F44" s="440"/>
      <c r="G44" s="440"/>
      <c r="H44" s="440"/>
      <c r="I44" s="440"/>
      <c r="J44" s="440"/>
      <c r="K44" s="440"/>
      <c r="L44" s="440"/>
      <c r="M44" s="440"/>
      <c r="N44" s="440"/>
      <c r="O44" s="440"/>
      <c r="P44" s="440"/>
      <c r="Q44" s="448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2.75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6.5" customHeight="1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  <row r="1021" spans="2:12" ht="12.75">
      <c r="B1021" s="121"/>
      <c r="D1021" s="102"/>
      <c r="E1021" s="44"/>
      <c r="F1021" s="44"/>
      <c r="G1021" s="44"/>
      <c r="H1021" s="44"/>
      <c r="I1021" s="44"/>
      <c r="J1021" s="44"/>
      <c r="K1021" s="44"/>
      <c r="L1021" s="44"/>
    </row>
    <row r="1022" spans="2:12" ht="12.75">
      <c r="B1022" s="121"/>
      <c r="D1022" s="102"/>
      <c r="E1022" s="44"/>
      <c r="F1022" s="44"/>
      <c r="G1022" s="44"/>
      <c r="H1022" s="44"/>
      <c r="I1022" s="44"/>
      <c r="J1022" s="44"/>
      <c r="K1022" s="44"/>
      <c r="L1022" s="44"/>
    </row>
    <row r="1023" spans="2:12" ht="12.75">
      <c r="B1023" s="121"/>
      <c r="D1023" s="102"/>
      <c r="E1023" s="44"/>
      <c r="F1023" s="44"/>
      <c r="G1023" s="44"/>
      <c r="H1023" s="44"/>
      <c r="I1023" s="44"/>
      <c r="J1023" s="44"/>
      <c r="K1023" s="44"/>
      <c r="L1023" s="44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6"/>
      <c r="B1" s="6"/>
      <c r="C1" s="138"/>
      <c r="D1" s="6"/>
      <c r="E1" s="6"/>
      <c r="F1" s="6"/>
      <c r="G1" s="460" t="s">
        <v>0</v>
      </c>
      <c r="H1" s="433"/>
      <c r="I1" s="433"/>
      <c r="J1" s="433"/>
      <c r="K1" s="433"/>
      <c r="L1" s="433"/>
      <c r="M1" s="433"/>
      <c r="N1" s="433"/>
      <c r="O1" s="6"/>
      <c r="P1" s="6"/>
      <c r="Q1" s="139" t="s">
        <v>1</v>
      </c>
      <c r="R1" s="140"/>
      <c r="S1" s="140"/>
      <c r="T1" s="140"/>
      <c r="U1" s="140"/>
      <c r="V1" s="140"/>
      <c r="W1" s="140"/>
      <c r="X1" s="140"/>
      <c r="Y1" s="140"/>
      <c r="Z1" s="140"/>
    </row>
    <row r="2" spans="1:26" ht="26.25">
      <c r="A2" s="49"/>
      <c r="B2" s="318"/>
      <c r="C2" s="461" t="s">
        <v>2</v>
      </c>
      <c r="D2" s="433"/>
      <c r="E2" s="319"/>
      <c r="F2" s="49"/>
      <c r="G2" s="49">
        <v>5</v>
      </c>
      <c r="H2" s="50">
        <f>G2*0.625</f>
        <v>3.125</v>
      </c>
      <c r="I2" s="49"/>
      <c r="J2" s="320"/>
      <c r="K2" s="320"/>
      <c r="L2" s="320"/>
      <c r="M2" s="320"/>
      <c r="N2" s="320"/>
      <c r="O2" s="320"/>
      <c r="P2" s="320"/>
      <c r="Q2" s="139" t="s">
        <v>3</v>
      </c>
      <c r="R2" s="140"/>
      <c r="S2" s="140"/>
      <c r="T2" s="140"/>
      <c r="U2" s="140"/>
      <c r="V2" s="140"/>
      <c r="W2" s="140"/>
      <c r="X2" s="140"/>
      <c r="Y2" s="140"/>
      <c r="Z2" s="140"/>
    </row>
    <row r="3" spans="1:26" ht="25.5" customHeight="1">
      <c r="A3" s="462" t="s">
        <v>104</v>
      </c>
      <c r="B3" s="433"/>
      <c r="C3" s="141"/>
      <c r="D3" s="49"/>
      <c r="E3" s="49"/>
      <c r="F3" s="49"/>
      <c r="G3" s="49"/>
      <c r="H3" s="49"/>
      <c r="I3" s="49"/>
      <c r="J3" s="49"/>
      <c r="K3" s="49"/>
      <c r="L3" s="49"/>
      <c r="M3" s="142"/>
      <c r="N3" s="142"/>
      <c r="O3" s="142"/>
      <c r="P3" s="142"/>
      <c r="Q3" s="49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2.75">
      <c r="A4" s="463" t="s">
        <v>5</v>
      </c>
      <c r="B4" s="437"/>
      <c r="C4" s="437"/>
      <c r="D4" s="437"/>
      <c r="E4" s="438"/>
      <c r="F4" s="464" t="s">
        <v>6</v>
      </c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4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2.75">
      <c r="A5" s="439"/>
      <c r="B5" s="440"/>
      <c r="C5" s="440"/>
      <c r="D5" s="440"/>
      <c r="E5" s="441"/>
      <c r="F5" s="464" t="s">
        <v>7</v>
      </c>
      <c r="G5" s="443"/>
      <c r="H5" s="443"/>
      <c r="I5" s="443"/>
      <c r="J5" s="443"/>
      <c r="K5" s="443"/>
      <c r="L5" s="444"/>
      <c r="M5" s="464" t="s">
        <v>8</v>
      </c>
      <c r="N5" s="443"/>
      <c r="O5" s="443"/>
      <c r="P5" s="443"/>
      <c r="Q5" s="444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2.75">
      <c r="A6" s="449" t="s">
        <v>9</v>
      </c>
      <c r="B6" s="451" t="s">
        <v>10</v>
      </c>
      <c r="C6" s="467" t="s">
        <v>11</v>
      </c>
      <c r="D6" s="452" t="s">
        <v>12</v>
      </c>
      <c r="E6" s="452" t="s">
        <v>13</v>
      </c>
      <c r="F6" s="454" t="s">
        <v>14</v>
      </c>
      <c r="G6" s="143" t="s">
        <v>15</v>
      </c>
      <c r="H6" s="144" t="s">
        <v>16</v>
      </c>
      <c r="I6" s="143" t="s">
        <v>17</v>
      </c>
      <c r="J6" s="143" t="s">
        <v>18</v>
      </c>
      <c r="K6" s="143" t="s">
        <v>19</v>
      </c>
      <c r="L6" s="145" t="s">
        <v>20</v>
      </c>
      <c r="M6" s="143" t="s">
        <v>16</v>
      </c>
      <c r="N6" s="143" t="s">
        <v>17</v>
      </c>
      <c r="O6" s="143" t="s">
        <v>18</v>
      </c>
      <c r="P6" s="143" t="s">
        <v>19</v>
      </c>
      <c r="Q6" s="145" t="s">
        <v>20</v>
      </c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2.75">
      <c r="A7" s="450"/>
      <c r="B7" s="450"/>
      <c r="C7" s="450"/>
      <c r="D7" s="450"/>
      <c r="E7" s="450"/>
      <c r="F7" s="455"/>
      <c r="G7" s="146">
        <f t="shared" ref="G7:K7" si="0">SUM(G8:G36)</f>
        <v>23.799999999999997</v>
      </c>
      <c r="H7" s="147">
        <f t="shared" si="0"/>
        <v>5</v>
      </c>
      <c r="I7" s="146">
        <f t="shared" si="0"/>
        <v>5</v>
      </c>
      <c r="J7" s="146">
        <f t="shared" si="0"/>
        <v>5</v>
      </c>
      <c r="K7" s="146">
        <f t="shared" si="0"/>
        <v>5</v>
      </c>
      <c r="L7" s="148">
        <f>SUM(L8:L336)</f>
        <v>5.0000000000000009</v>
      </c>
      <c r="M7" s="146">
        <f t="shared" ref="M7:Q7" si="1">SUM(M8:M36)</f>
        <v>0</v>
      </c>
      <c r="N7" s="146">
        <f t="shared" si="1"/>
        <v>0</v>
      </c>
      <c r="O7" s="146">
        <f t="shared" si="1"/>
        <v>0</v>
      </c>
      <c r="P7" s="146">
        <f t="shared" si="1"/>
        <v>0</v>
      </c>
      <c r="Q7" s="148">
        <f t="shared" si="1"/>
        <v>0</v>
      </c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2.75">
      <c r="A8" s="321" t="s">
        <v>21</v>
      </c>
      <c r="B8" s="322" t="s">
        <v>105</v>
      </c>
      <c r="C8" s="323" t="s">
        <v>106</v>
      </c>
      <c r="D8" s="149"/>
      <c r="E8" s="150" t="s">
        <v>107</v>
      </c>
      <c r="F8" s="151"/>
      <c r="G8" s="152" t="str">
        <f t="shared" ref="G8:G11" si="2">IF(SUM(H8:L8)=0,"",SUM(H8:L8))</f>
        <v/>
      </c>
      <c r="H8" s="153"/>
      <c r="I8" s="153"/>
      <c r="J8" s="153"/>
      <c r="K8" s="154"/>
      <c r="L8" s="155"/>
      <c r="M8" s="153"/>
      <c r="N8" s="156"/>
      <c r="O8" s="156"/>
      <c r="P8" s="153"/>
      <c r="Q8" s="155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2.75">
      <c r="A9" s="321"/>
      <c r="B9" s="322"/>
      <c r="C9" s="157" t="s">
        <v>108</v>
      </c>
      <c r="D9" s="149"/>
      <c r="E9" s="150" t="s">
        <v>1</v>
      </c>
      <c r="F9" s="151">
        <v>1</v>
      </c>
      <c r="G9" s="152">
        <f t="shared" si="2"/>
        <v>2.4</v>
      </c>
      <c r="H9" s="153">
        <v>1.4</v>
      </c>
      <c r="I9" s="153">
        <v>1</v>
      </c>
      <c r="J9" s="153"/>
      <c r="K9" s="154"/>
      <c r="L9" s="155"/>
      <c r="M9" s="153"/>
      <c r="N9" s="156"/>
      <c r="O9" s="156"/>
      <c r="P9" s="153"/>
      <c r="Q9" s="155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321"/>
      <c r="B10" s="322"/>
      <c r="C10" s="158" t="s">
        <v>109</v>
      </c>
      <c r="D10" s="159"/>
      <c r="E10" s="150" t="s">
        <v>1</v>
      </c>
      <c r="F10" s="151">
        <v>1</v>
      </c>
      <c r="G10" s="152">
        <f t="shared" si="2"/>
        <v>1.5</v>
      </c>
      <c r="H10" s="153">
        <v>1.5</v>
      </c>
      <c r="I10" s="153"/>
      <c r="J10" s="153"/>
      <c r="K10" s="154"/>
      <c r="L10" s="155"/>
      <c r="M10" s="153"/>
      <c r="N10" s="156"/>
      <c r="O10" s="156"/>
      <c r="P10" s="153"/>
      <c r="Q10" s="155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321"/>
      <c r="B11" s="322"/>
      <c r="C11" s="160" t="s">
        <v>110</v>
      </c>
      <c r="D11" s="149"/>
      <c r="E11" s="161" t="s">
        <v>1</v>
      </c>
      <c r="F11" s="162">
        <v>1</v>
      </c>
      <c r="G11" s="152">
        <f t="shared" si="2"/>
        <v>1.5</v>
      </c>
      <c r="H11" s="163">
        <v>1.5</v>
      </c>
      <c r="I11" s="153"/>
      <c r="J11" s="153"/>
      <c r="K11" s="154"/>
      <c r="L11" s="155"/>
      <c r="M11" s="153"/>
      <c r="N11" s="156"/>
      <c r="O11" s="156"/>
      <c r="P11" s="153"/>
      <c r="Q11" s="155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321"/>
      <c r="B12" s="322"/>
      <c r="C12" s="164" t="s">
        <v>111</v>
      </c>
      <c r="D12" s="149"/>
      <c r="E12" s="161" t="s">
        <v>107</v>
      </c>
      <c r="F12" s="162"/>
      <c r="G12" s="152"/>
      <c r="H12" s="153"/>
      <c r="I12" s="153"/>
      <c r="J12" s="153"/>
      <c r="K12" s="154"/>
      <c r="L12" s="155"/>
      <c r="M12" s="153"/>
      <c r="N12" s="156"/>
      <c r="O12" s="156"/>
      <c r="P12" s="153"/>
      <c r="Q12" s="155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321"/>
      <c r="B13" s="322"/>
      <c r="C13" s="160" t="s">
        <v>112</v>
      </c>
      <c r="D13" s="149" t="s">
        <v>113</v>
      </c>
      <c r="E13" s="161" t="s">
        <v>1</v>
      </c>
      <c r="F13" s="162">
        <v>1</v>
      </c>
      <c r="G13" s="152">
        <f t="shared" ref="G13:G16" si="3">IF(SUM(H13:L13)=0,"",SUM(H13:L13))</f>
        <v>1.6</v>
      </c>
      <c r="H13" s="153"/>
      <c r="I13" s="153">
        <v>1.6</v>
      </c>
      <c r="J13" s="153"/>
      <c r="K13" s="154"/>
      <c r="L13" s="155"/>
      <c r="M13" s="153"/>
      <c r="N13" s="156"/>
      <c r="O13" s="156"/>
      <c r="P13" s="153"/>
      <c r="Q13" s="155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321"/>
      <c r="B14" s="322"/>
      <c r="C14" s="160" t="s">
        <v>114</v>
      </c>
      <c r="D14" s="149" t="s">
        <v>115</v>
      </c>
      <c r="E14" s="161" t="s">
        <v>1</v>
      </c>
      <c r="F14" s="162">
        <v>1</v>
      </c>
      <c r="G14" s="152">
        <f t="shared" si="3"/>
        <v>1.6</v>
      </c>
      <c r="H14" s="153"/>
      <c r="I14" s="153">
        <v>1.6</v>
      </c>
      <c r="J14" s="153"/>
      <c r="K14" s="154"/>
      <c r="L14" s="155"/>
      <c r="M14" s="153"/>
      <c r="N14" s="156"/>
      <c r="O14" s="156"/>
      <c r="P14" s="153"/>
      <c r="Q14" s="155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321"/>
      <c r="B15" s="322"/>
      <c r="C15" s="160" t="s">
        <v>116</v>
      </c>
      <c r="D15" s="149" t="s">
        <v>117</v>
      </c>
      <c r="E15" s="161" t="s">
        <v>1</v>
      </c>
      <c r="F15" s="162">
        <v>1</v>
      </c>
      <c r="G15" s="152">
        <f t="shared" si="3"/>
        <v>3.8</v>
      </c>
      <c r="H15" s="153"/>
      <c r="I15" s="153"/>
      <c r="J15" s="153">
        <v>2</v>
      </c>
      <c r="K15" s="154">
        <v>1.8</v>
      </c>
      <c r="L15" s="155"/>
      <c r="M15" s="153"/>
      <c r="N15" s="156"/>
      <c r="O15" s="156"/>
      <c r="P15" s="153"/>
      <c r="Q15" s="155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321"/>
      <c r="B16" s="322"/>
      <c r="C16" s="160" t="s">
        <v>118</v>
      </c>
      <c r="D16" s="149"/>
      <c r="E16" s="161" t="s">
        <v>1</v>
      </c>
      <c r="F16" s="162">
        <v>0.8</v>
      </c>
      <c r="G16" s="152">
        <f t="shared" si="3"/>
        <v>3.7</v>
      </c>
      <c r="H16" s="153"/>
      <c r="I16" s="153"/>
      <c r="J16" s="153"/>
      <c r="K16" s="154">
        <v>0.5</v>
      </c>
      <c r="L16" s="155">
        <v>3.2</v>
      </c>
      <c r="M16" s="153"/>
      <c r="N16" s="156"/>
      <c r="O16" s="156"/>
      <c r="P16" s="153"/>
      <c r="Q16" s="155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321"/>
      <c r="B17" s="322" t="s">
        <v>39</v>
      </c>
      <c r="C17" s="164" t="s">
        <v>119</v>
      </c>
      <c r="D17" s="149"/>
      <c r="E17" s="161" t="s">
        <v>1</v>
      </c>
      <c r="F17" s="162">
        <v>1</v>
      </c>
      <c r="G17" s="152"/>
      <c r="H17" s="153"/>
      <c r="I17" s="153"/>
      <c r="J17" s="153"/>
      <c r="K17" s="154"/>
      <c r="L17" s="155">
        <v>1.2</v>
      </c>
      <c r="M17" s="153"/>
      <c r="N17" s="156"/>
      <c r="O17" s="156"/>
      <c r="P17" s="153"/>
      <c r="Q17" s="155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321"/>
      <c r="B18" s="322" t="s">
        <v>120</v>
      </c>
      <c r="C18" s="164" t="s">
        <v>121</v>
      </c>
      <c r="D18" s="149"/>
      <c r="E18" s="161" t="s">
        <v>1</v>
      </c>
      <c r="F18" s="162">
        <v>1</v>
      </c>
      <c r="G18" s="152">
        <f t="shared" ref="G18:G31" si="4">IF(SUM(H18:L18)=0,"",SUM(H18:L18))</f>
        <v>0.1</v>
      </c>
      <c r="H18" s="153"/>
      <c r="I18" s="153"/>
      <c r="J18" s="153">
        <v>0.1</v>
      </c>
      <c r="K18" s="154"/>
      <c r="L18" s="155"/>
      <c r="M18" s="153"/>
      <c r="N18" s="156"/>
      <c r="O18" s="156"/>
      <c r="P18" s="153"/>
      <c r="Q18" s="155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321"/>
      <c r="B19" s="322" t="s">
        <v>22</v>
      </c>
      <c r="C19" s="164" t="s">
        <v>122</v>
      </c>
      <c r="D19" s="149" t="s">
        <v>123</v>
      </c>
      <c r="E19" s="161" t="s">
        <v>1</v>
      </c>
      <c r="F19" s="162">
        <v>0.1</v>
      </c>
      <c r="G19" s="152">
        <f t="shared" si="4"/>
        <v>0.3</v>
      </c>
      <c r="H19" s="153"/>
      <c r="I19" s="153"/>
      <c r="J19" s="153"/>
      <c r="K19" s="154">
        <v>0.3</v>
      </c>
      <c r="L19" s="155"/>
      <c r="M19" s="153"/>
      <c r="N19" s="156"/>
      <c r="O19" s="156"/>
      <c r="P19" s="153"/>
      <c r="Q19" s="155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321"/>
      <c r="B20" s="322"/>
      <c r="C20" s="160"/>
      <c r="D20" s="149"/>
      <c r="E20" s="161"/>
      <c r="F20" s="162"/>
      <c r="G20" s="152" t="str">
        <f t="shared" si="4"/>
        <v/>
      </c>
      <c r="H20" s="153"/>
      <c r="I20" s="153"/>
      <c r="J20" s="153"/>
      <c r="K20" s="154"/>
      <c r="L20" s="155"/>
      <c r="M20" s="153"/>
      <c r="N20" s="156"/>
      <c r="O20" s="156"/>
      <c r="P20" s="153"/>
      <c r="Q20" s="155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324"/>
      <c r="B21" s="325" t="s">
        <v>52</v>
      </c>
      <c r="C21" s="165" t="s">
        <v>124</v>
      </c>
      <c r="D21" s="166"/>
      <c r="E21" s="167"/>
      <c r="F21" s="168"/>
      <c r="G21" s="169" t="str">
        <f t="shared" si="4"/>
        <v/>
      </c>
      <c r="H21" s="170"/>
      <c r="I21" s="170"/>
      <c r="J21" s="170"/>
      <c r="K21" s="171"/>
      <c r="L21" s="172"/>
      <c r="M21" s="170"/>
      <c r="N21" s="173"/>
      <c r="O21" s="173"/>
      <c r="P21" s="170"/>
      <c r="Q21" s="172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321"/>
      <c r="B22" s="322"/>
      <c r="C22" s="160" t="s">
        <v>125</v>
      </c>
      <c r="D22" s="149"/>
      <c r="E22" s="161" t="s">
        <v>1</v>
      </c>
      <c r="F22" s="162">
        <v>1</v>
      </c>
      <c r="G22" s="169">
        <f t="shared" si="4"/>
        <v>1.9000000000000001</v>
      </c>
      <c r="H22" s="153"/>
      <c r="I22" s="153">
        <v>0.8</v>
      </c>
      <c r="J22" s="153">
        <v>1.1000000000000001</v>
      </c>
      <c r="K22" s="154"/>
      <c r="L22" s="155"/>
      <c r="M22" s="153"/>
      <c r="N22" s="156"/>
      <c r="O22" s="156"/>
      <c r="P22" s="153"/>
      <c r="Q22" s="155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321"/>
      <c r="B23" s="322"/>
      <c r="C23" s="160" t="s">
        <v>126</v>
      </c>
      <c r="D23" s="149"/>
      <c r="E23" s="161" t="s">
        <v>1</v>
      </c>
      <c r="F23" s="162">
        <v>1</v>
      </c>
      <c r="G23" s="152">
        <f t="shared" si="4"/>
        <v>1.8</v>
      </c>
      <c r="H23" s="153"/>
      <c r="I23" s="153"/>
      <c r="J23" s="153">
        <v>1.8</v>
      </c>
      <c r="K23" s="154"/>
      <c r="L23" s="155"/>
      <c r="M23" s="153"/>
      <c r="N23" s="156"/>
      <c r="O23" s="156"/>
      <c r="P23" s="153"/>
      <c r="Q23" s="155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321"/>
      <c r="B24" s="322"/>
      <c r="C24" s="164" t="s">
        <v>127</v>
      </c>
      <c r="D24" s="149"/>
      <c r="E24" s="161" t="s">
        <v>1</v>
      </c>
      <c r="F24" s="162">
        <v>1</v>
      </c>
      <c r="G24" s="152">
        <f t="shared" si="4"/>
        <v>2.4</v>
      </c>
      <c r="H24" s="153"/>
      <c r="I24" s="153"/>
      <c r="J24" s="153"/>
      <c r="K24" s="154">
        <v>2.4</v>
      </c>
      <c r="L24" s="155"/>
      <c r="M24" s="153"/>
      <c r="N24" s="156"/>
      <c r="O24" s="156"/>
      <c r="P24" s="153"/>
      <c r="Q24" s="155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321"/>
      <c r="B25" s="322"/>
      <c r="C25" s="160" t="s">
        <v>128</v>
      </c>
      <c r="D25" s="149"/>
      <c r="E25" s="161" t="s">
        <v>1</v>
      </c>
      <c r="F25" s="162">
        <v>1</v>
      </c>
      <c r="G25" s="152">
        <f t="shared" si="4"/>
        <v>0.2</v>
      </c>
      <c r="H25" s="153"/>
      <c r="I25" s="153"/>
      <c r="J25" s="153"/>
      <c r="K25" s="154"/>
      <c r="L25" s="155">
        <v>0.2</v>
      </c>
      <c r="M25" s="153"/>
      <c r="N25" s="156"/>
      <c r="O25" s="156"/>
      <c r="P25" s="153"/>
      <c r="Q25" s="155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321"/>
      <c r="B26" s="322" t="s">
        <v>25</v>
      </c>
      <c r="C26" s="164" t="s">
        <v>129</v>
      </c>
      <c r="D26" s="149"/>
      <c r="E26" s="161" t="s">
        <v>1</v>
      </c>
      <c r="F26" s="162">
        <v>1</v>
      </c>
      <c r="G26" s="152">
        <f t="shared" si="4"/>
        <v>0.4</v>
      </c>
      <c r="H26" s="153"/>
      <c r="I26" s="153"/>
      <c r="J26" s="153"/>
      <c r="K26" s="154"/>
      <c r="L26" s="155">
        <v>0.4</v>
      </c>
      <c r="M26" s="153"/>
      <c r="N26" s="156"/>
      <c r="O26" s="156"/>
      <c r="P26" s="153"/>
      <c r="Q26" s="155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2.75">
      <c r="A27" s="324" t="s">
        <v>62</v>
      </c>
      <c r="B27" s="325" t="s">
        <v>130</v>
      </c>
      <c r="C27" s="174" t="s">
        <v>131</v>
      </c>
      <c r="D27" s="175"/>
      <c r="E27" s="176" t="s">
        <v>1</v>
      </c>
      <c r="F27" s="177"/>
      <c r="G27" s="169">
        <f t="shared" si="4"/>
        <v>0.6</v>
      </c>
      <c r="H27" s="170">
        <v>0.6</v>
      </c>
      <c r="I27" s="170"/>
      <c r="J27" s="170"/>
      <c r="K27" s="171"/>
      <c r="L27" s="172"/>
      <c r="M27" s="170"/>
      <c r="N27" s="173"/>
      <c r="O27" s="173"/>
      <c r="P27" s="170"/>
      <c r="Q27" s="172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2.75">
      <c r="A28" s="321"/>
      <c r="B28" s="322"/>
      <c r="C28" s="157"/>
      <c r="D28" s="159"/>
      <c r="E28" s="150"/>
      <c r="F28" s="151"/>
      <c r="G28" s="178" t="str">
        <f t="shared" si="4"/>
        <v/>
      </c>
      <c r="H28" s="153"/>
      <c r="I28" s="153"/>
      <c r="J28" s="153"/>
      <c r="K28" s="154"/>
      <c r="L28" s="155"/>
      <c r="M28" s="153"/>
      <c r="N28" s="156"/>
      <c r="O28" s="156"/>
      <c r="P28" s="153"/>
      <c r="Q28" s="155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2.75">
      <c r="A29" s="321"/>
      <c r="B29" s="179"/>
      <c r="C29" s="157"/>
      <c r="D29" s="159"/>
      <c r="E29" s="150"/>
      <c r="F29" s="151"/>
      <c r="G29" s="178" t="str">
        <f t="shared" si="4"/>
        <v/>
      </c>
      <c r="H29" s="153"/>
      <c r="I29" s="153"/>
      <c r="J29" s="153"/>
      <c r="K29" s="154"/>
      <c r="L29" s="155"/>
      <c r="M29" s="153"/>
      <c r="N29" s="156"/>
      <c r="O29" s="156"/>
      <c r="P29" s="153"/>
      <c r="Q29" s="155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2.75">
      <c r="A30" s="321"/>
      <c r="B30" s="179"/>
      <c r="C30" s="157"/>
      <c r="D30" s="159"/>
      <c r="E30" s="150"/>
      <c r="F30" s="151"/>
      <c r="G30" s="178" t="str">
        <f t="shared" si="4"/>
        <v/>
      </c>
      <c r="H30" s="153"/>
      <c r="I30" s="153"/>
      <c r="J30" s="153"/>
      <c r="K30" s="154"/>
      <c r="L30" s="155"/>
      <c r="M30" s="153"/>
      <c r="N30" s="156"/>
      <c r="O30" s="156"/>
      <c r="P30" s="153"/>
      <c r="Q30" s="155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2.75">
      <c r="A31" s="180" t="s">
        <v>132</v>
      </c>
      <c r="B31" s="326" t="s">
        <v>133</v>
      </c>
      <c r="C31" s="327"/>
      <c r="D31" s="181"/>
      <c r="E31" s="181"/>
      <c r="F31" s="182"/>
      <c r="G31" s="183" t="str">
        <f t="shared" si="4"/>
        <v/>
      </c>
      <c r="H31" s="184"/>
      <c r="I31" s="184"/>
      <c r="J31" s="184"/>
      <c r="K31" s="185"/>
      <c r="L31" s="186"/>
      <c r="M31" s="184"/>
      <c r="N31" s="184"/>
      <c r="O31" s="184"/>
      <c r="P31" s="184"/>
      <c r="Q31" s="186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2.75">
      <c r="A32" s="187"/>
      <c r="B32" s="179" t="s">
        <v>67</v>
      </c>
      <c r="C32" s="157"/>
      <c r="D32" s="159"/>
      <c r="E32" s="159"/>
      <c r="F32" s="161"/>
      <c r="G32" s="188"/>
      <c r="H32" s="153"/>
      <c r="I32" s="153"/>
      <c r="J32" s="153"/>
      <c r="K32" s="154"/>
      <c r="L32" s="155"/>
      <c r="M32" s="153"/>
      <c r="N32" s="153"/>
      <c r="O32" s="153"/>
      <c r="P32" s="153"/>
      <c r="Q32" s="155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2.75">
      <c r="A33" s="189"/>
      <c r="B33" s="328"/>
      <c r="C33" s="329"/>
      <c r="D33" s="190"/>
      <c r="E33" s="190"/>
      <c r="F33" s="191"/>
      <c r="G33" s="178" t="str">
        <f>IF(SUM(H33:L33)=0,"",SUM(H33:L33))</f>
        <v/>
      </c>
      <c r="H33" s="192"/>
      <c r="I33" s="192"/>
      <c r="J33" s="192"/>
      <c r="K33" s="193"/>
      <c r="L33" s="194"/>
      <c r="M33" s="192"/>
      <c r="N33" s="192"/>
      <c r="O33" s="192"/>
      <c r="P33" s="192"/>
      <c r="Q33" s="194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2.75">
      <c r="A34" s="33" t="s">
        <v>68</v>
      </c>
      <c r="B34" s="195"/>
      <c r="C34" s="468"/>
      <c r="D34" s="437"/>
      <c r="E34" s="437"/>
      <c r="F34" s="437"/>
      <c r="G34" s="437"/>
      <c r="H34" s="437"/>
      <c r="I34" s="437"/>
      <c r="J34" s="437"/>
      <c r="K34" s="437"/>
      <c r="L34" s="437"/>
      <c r="M34" s="437"/>
      <c r="N34" s="437"/>
      <c r="O34" s="437"/>
      <c r="P34" s="437"/>
      <c r="Q34" s="457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2.75">
      <c r="A35" s="187"/>
      <c r="B35" s="195"/>
      <c r="C35" s="465"/>
      <c r="D35" s="433"/>
      <c r="E35" s="433"/>
      <c r="F35" s="433"/>
      <c r="G35" s="433"/>
      <c r="H35" s="433"/>
      <c r="I35" s="433"/>
      <c r="J35" s="433"/>
      <c r="K35" s="433"/>
      <c r="L35" s="433"/>
      <c r="M35" s="433"/>
      <c r="N35" s="433"/>
      <c r="O35" s="433"/>
      <c r="P35" s="433"/>
      <c r="Q35" s="446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2.75">
      <c r="A36" s="189"/>
      <c r="B36" s="196"/>
      <c r="C36" s="466"/>
      <c r="D36" s="440"/>
      <c r="E36" s="440"/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48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2.75">
      <c r="A37" s="197"/>
      <c r="B37" s="198"/>
      <c r="C37" s="19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2.75">
      <c r="A38" s="197"/>
      <c r="B38" s="198"/>
      <c r="C38" s="19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2.75">
      <c r="A39" s="197"/>
      <c r="B39" s="198"/>
      <c r="C39" s="19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2.75">
      <c r="A40" s="197"/>
      <c r="B40" s="198"/>
      <c r="C40" s="19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2.75">
      <c r="A41" s="197"/>
      <c r="B41" s="198"/>
      <c r="C41" s="19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2.75">
      <c r="A42" s="197"/>
      <c r="B42" s="198"/>
      <c r="C42" s="19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2.75">
      <c r="A43" s="197"/>
      <c r="B43" s="198"/>
      <c r="C43" s="19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2.75">
      <c r="A44" s="197"/>
      <c r="B44" s="198"/>
      <c r="C44" s="19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2.75">
      <c r="A45" s="197"/>
      <c r="B45" s="198"/>
      <c r="C45" s="19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2.75">
      <c r="A46" s="197"/>
      <c r="B46" s="198"/>
      <c r="C46" s="19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2.75">
      <c r="A47" s="197"/>
      <c r="B47" s="198"/>
      <c r="C47" s="19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2.75">
      <c r="A48" s="197"/>
      <c r="B48" s="198"/>
      <c r="C48" s="19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2.75">
      <c r="A49" s="197"/>
      <c r="B49" s="198"/>
      <c r="C49" s="19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2.75">
      <c r="A50" s="197"/>
      <c r="B50" s="198"/>
      <c r="C50" s="19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2.75">
      <c r="A51" s="197"/>
      <c r="B51" s="198"/>
      <c r="C51" s="19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2.75">
      <c r="A52" s="197"/>
      <c r="B52" s="198"/>
      <c r="C52" s="19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2.75">
      <c r="A53" s="197"/>
      <c r="B53" s="198"/>
      <c r="C53" s="199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2.75">
      <c r="A54" s="197"/>
      <c r="B54" s="198"/>
      <c r="C54" s="19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2.75">
      <c r="A55" s="197"/>
      <c r="B55" s="198"/>
      <c r="C55" s="19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2.75">
      <c r="A56" s="197"/>
      <c r="B56" s="198"/>
      <c r="C56" s="19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2.75">
      <c r="A57" s="197"/>
      <c r="B57" s="198"/>
      <c r="C57" s="19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2.75">
      <c r="A58" s="197"/>
      <c r="B58" s="198"/>
      <c r="C58" s="199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2.75">
      <c r="A59" s="197"/>
      <c r="B59" s="198"/>
      <c r="C59" s="199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2.75">
      <c r="A60" s="197"/>
      <c r="B60" s="198"/>
      <c r="C60" s="199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2.75">
      <c r="A61" s="197"/>
      <c r="B61" s="198"/>
      <c r="C61" s="199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2.75">
      <c r="A62" s="197"/>
      <c r="B62" s="198"/>
      <c r="C62" s="199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2.75">
      <c r="A63" s="197"/>
      <c r="B63" s="198"/>
      <c r="C63" s="199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2.75">
      <c r="A64" s="197"/>
      <c r="B64" s="198"/>
      <c r="C64" s="19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2.75">
      <c r="A65" s="197"/>
      <c r="B65" s="198"/>
      <c r="C65" s="19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2.75">
      <c r="A66" s="197"/>
      <c r="B66" s="198"/>
      <c r="C66" s="19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2.75">
      <c r="A67" s="197"/>
      <c r="B67" s="198"/>
      <c r="C67" s="19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2.75">
      <c r="A68" s="197"/>
      <c r="B68" s="198"/>
      <c r="C68" s="199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2.75">
      <c r="A69" s="197"/>
      <c r="B69" s="198"/>
      <c r="C69" s="199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2.75">
      <c r="A70" s="197"/>
      <c r="B70" s="198"/>
      <c r="C70" s="199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2.75">
      <c r="A71" s="197"/>
      <c r="B71" s="198"/>
      <c r="C71" s="19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2.75">
      <c r="A72" s="197"/>
      <c r="B72" s="198"/>
      <c r="C72" s="199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2.75">
      <c r="A73" s="197"/>
      <c r="B73" s="198"/>
      <c r="C73" s="199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2.75">
      <c r="A74" s="197"/>
      <c r="B74" s="198"/>
      <c r="C74" s="199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2.75">
      <c r="A75" s="197"/>
      <c r="B75" s="198"/>
      <c r="C75" s="199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2.75">
      <c r="A76" s="197"/>
      <c r="B76" s="198"/>
      <c r="C76" s="199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2.75">
      <c r="A77" s="197"/>
      <c r="B77" s="198"/>
      <c r="C77" s="199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2.75">
      <c r="A78" s="197"/>
      <c r="B78" s="198"/>
      <c r="C78" s="199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2.75">
      <c r="A79" s="197"/>
      <c r="B79" s="198"/>
      <c r="C79" s="199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2.75">
      <c r="A80" s="197"/>
      <c r="B80" s="198"/>
      <c r="C80" s="199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2.75">
      <c r="A81" s="197"/>
      <c r="B81" s="198"/>
      <c r="C81" s="199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2.75">
      <c r="A82" s="197"/>
      <c r="B82" s="198"/>
      <c r="C82" s="199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2.75">
      <c r="A83" s="197"/>
      <c r="B83" s="198"/>
      <c r="C83" s="199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2.75">
      <c r="A84" s="197"/>
      <c r="B84" s="198"/>
      <c r="C84" s="199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2.75">
      <c r="A85" s="197"/>
      <c r="B85" s="198"/>
      <c r="C85" s="199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2.75">
      <c r="A86" s="197"/>
      <c r="B86" s="198"/>
      <c r="C86" s="199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2.75">
      <c r="A87" s="197"/>
      <c r="B87" s="198"/>
      <c r="C87" s="199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2.75">
      <c r="A88" s="197"/>
      <c r="B88" s="198"/>
      <c r="C88" s="19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2.75">
      <c r="A89" s="197"/>
      <c r="B89" s="198"/>
      <c r="C89" s="199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2.75">
      <c r="A90" s="197"/>
      <c r="B90" s="198"/>
      <c r="C90" s="19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2.75">
      <c r="A91" s="197"/>
      <c r="B91" s="198"/>
      <c r="C91" s="199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2.75">
      <c r="A92" s="197"/>
      <c r="B92" s="198"/>
      <c r="C92" s="19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2.75">
      <c r="A93" s="197"/>
      <c r="B93" s="198"/>
      <c r="C93" s="19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2.75">
      <c r="A94" s="197"/>
      <c r="B94" s="198"/>
      <c r="C94" s="199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2.75">
      <c r="A95" s="197"/>
      <c r="B95" s="198"/>
      <c r="C95" s="199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2.75">
      <c r="A96" s="197"/>
      <c r="B96" s="198"/>
      <c r="C96" s="19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2.75">
      <c r="A97" s="197"/>
      <c r="B97" s="198"/>
      <c r="C97" s="19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2.75">
      <c r="A98" s="197"/>
      <c r="B98" s="198"/>
      <c r="C98" s="19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2.75">
      <c r="A99" s="197"/>
      <c r="B99" s="198"/>
      <c r="C99" s="19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2.75">
      <c r="A100" s="197"/>
      <c r="B100" s="198"/>
      <c r="C100" s="199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2.75">
      <c r="A101" s="197"/>
      <c r="B101" s="198"/>
      <c r="C101" s="19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2.75">
      <c r="A102" s="197"/>
      <c r="B102" s="198"/>
      <c r="C102" s="19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2.75">
      <c r="A103" s="197"/>
      <c r="B103" s="198"/>
      <c r="C103" s="19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2.75">
      <c r="A104" s="197"/>
      <c r="B104" s="198"/>
      <c r="C104" s="19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2.75">
      <c r="A105" s="197"/>
      <c r="B105" s="198"/>
      <c r="C105" s="19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2.75">
      <c r="A106" s="197"/>
      <c r="B106" s="198"/>
      <c r="C106" s="19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2.75">
      <c r="A107" s="197"/>
      <c r="B107" s="198"/>
      <c r="C107" s="19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2.75">
      <c r="A108" s="197"/>
      <c r="B108" s="198"/>
      <c r="C108" s="19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2.75">
      <c r="A109" s="197"/>
      <c r="B109" s="198"/>
      <c r="C109" s="19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2.75">
      <c r="A110" s="197"/>
      <c r="B110" s="198"/>
      <c r="C110" s="199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2.75">
      <c r="A111" s="197"/>
      <c r="B111" s="198"/>
      <c r="C111" s="19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2.75">
      <c r="A112" s="197"/>
      <c r="B112" s="198"/>
      <c r="C112" s="199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2.75">
      <c r="A113" s="197"/>
      <c r="B113" s="198"/>
      <c r="C113" s="199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2.75">
      <c r="A114" s="197"/>
      <c r="B114" s="198"/>
      <c r="C114" s="199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2.75">
      <c r="A115" s="197"/>
      <c r="B115" s="198"/>
      <c r="C115" s="199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2.75">
      <c r="A116" s="197"/>
      <c r="B116" s="198"/>
      <c r="C116" s="199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2.75">
      <c r="A117" s="197"/>
      <c r="B117" s="198"/>
      <c r="C117" s="199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2.75">
      <c r="A118" s="197"/>
      <c r="B118" s="198"/>
      <c r="C118" s="199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2.75">
      <c r="A119" s="197"/>
      <c r="B119" s="198"/>
      <c r="C119" s="199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2.75">
      <c r="A120" s="197"/>
      <c r="B120" s="198"/>
      <c r="C120" s="199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2.75">
      <c r="A121" s="197"/>
      <c r="B121" s="198"/>
      <c r="C121" s="199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2.75">
      <c r="A122" s="197"/>
      <c r="B122" s="198"/>
      <c r="C122" s="199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2.75">
      <c r="A123" s="197"/>
      <c r="B123" s="198"/>
      <c r="C123" s="199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2.75">
      <c r="A124" s="197"/>
      <c r="B124" s="198"/>
      <c r="C124" s="199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2.75">
      <c r="A125" s="197"/>
      <c r="B125" s="198"/>
      <c r="C125" s="199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2.75">
      <c r="A126" s="197"/>
      <c r="B126" s="198"/>
      <c r="C126" s="199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2.75">
      <c r="A127" s="197"/>
      <c r="B127" s="198"/>
      <c r="C127" s="19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2.75">
      <c r="A128" s="197"/>
      <c r="B128" s="198"/>
      <c r="C128" s="199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2.75">
      <c r="A129" s="197"/>
      <c r="B129" s="198"/>
      <c r="C129" s="199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2.75">
      <c r="A130" s="197"/>
      <c r="B130" s="198"/>
      <c r="C130" s="199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2.75">
      <c r="A131" s="197"/>
      <c r="B131" s="198"/>
      <c r="C131" s="19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2.75">
      <c r="A132" s="197"/>
      <c r="B132" s="198"/>
      <c r="C132" s="199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2.75">
      <c r="A133" s="197"/>
      <c r="B133" s="198"/>
      <c r="C133" s="199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2.75">
      <c r="A134" s="197"/>
      <c r="B134" s="198"/>
      <c r="C134" s="199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2.75">
      <c r="A135" s="197"/>
      <c r="B135" s="198"/>
      <c r="C135" s="199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2.75">
      <c r="A136" s="197"/>
      <c r="B136" s="198"/>
      <c r="C136" s="199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2.75">
      <c r="A137" s="197"/>
      <c r="B137" s="198"/>
      <c r="C137" s="199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2.75">
      <c r="A138" s="197"/>
      <c r="B138" s="198"/>
      <c r="C138" s="199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2.75">
      <c r="A139" s="197"/>
      <c r="B139" s="198"/>
      <c r="C139" s="199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2.75">
      <c r="A140" s="197"/>
      <c r="B140" s="198"/>
      <c r="C140" s="199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2.75">
      <c r="A141" s="197"/>
      <c r="B141" s="198"/>
      <c r="C141" s="199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2.75">
      <c r="A142" s="197"/>
      <c r="B142" s="198"/>
      <c r="C142" s="199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2.75">
      <c r="A143" s="197"/>
      <c r="B143" s="198"/>
      <c r="C143" s="19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2.75">
      <c r="A144" s="197"/>
      <c r="B144" s="198"/>
      <c r="C144" s="199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2.75">
      <c r="A145" s="197"/>
      <c r="B145" s="198"/>
      <c r="C145" s="199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2.75">
      <c r="A146" s="197"/>
      <c r="B146" s="198"/>
      <c r="C146" s="199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2.75">
      <c r="A147" s="197"/>
      <c r="B147" s="198"/>
      <c r="C147" s="199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2.75">
      <c r="A148" s="197"/>
      <c r="B148" s="198"/>
      <c r="C148" s="199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2.75">
      <c r="A149" s="197"/>
      <c r="B149" s="198"/>
      <c r="C149" s="199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2.75">
      <c r="A150" s="197"/>
      <c r="B150" s="198"/>
      <c r="C150" s="199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2.75">
      <c r="A151" s="197"/>
      <c r="B151" s="198"/>
      <c r="C151" s="199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2.75">
      <c r="A152" s="197"/>
      <c r="B152" s="198"/>
      <c r="C152" s="19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2.75">
      <c r="A153" s="197"/>
      <c r="B153" s="198"/>
      <c r="C153" s="19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2.75">
      <c r="A154" s="197"/>
      <c r="B154" s="198"/>
      <c r="C154" s="19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2.75">
      <c r="A155" s="197"/>
      <c r="B155" s="198"/>
      <c r="C155" s="19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2.75">
      <c r="A156" s="197"/>
      <c r="B156" s="198"/>
      <c r="C156" s="19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2.75">
      <c r="A157" s="197"/>
      <c r="B157" s="198"/>
      <c r="C157" s="19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2.75">
      <c r="A158" s="197"/>
      <c r="B158" s="198"/>
      <c r="C158" s="19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2.75">
      <c r="A159" s="197"/>
      <c r="B159" s="198"/>
      <c r="C159" s="19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2.75">
      <c r="A160" s="197"/>
      <c r="B160" s="198"/>
      <c r="C160" s="19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2.75">
      <c r="A161" s="197"/>
      <c r="B161" s="198"/>
      <c r="C161" s="19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2.75">
      <c r="A162" s="197"/>
      <c r="B162" s="198"/>
      <c r="C162" s="19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2.75">
      <c r="A163" s="197"/>
      <c r="B163" s="198"/>
      <c r="C163" s="19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2.75">
      <c r="A164" s="197"/>
      <c r="B164" s="198"/>
      <c r="C164" s="19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2.75">
      <c r="A165" s="197"/>
      <c r="B165" s="198"/>
      <c r="C165" s="199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2.75">
      <c r="A166" s="197"/>
      <c r="B166" s="198"/>
      <c r="C166" s="199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2.75">
      <c r="A167" s="197"/>
      <c r="B167" s="198"/>
      <c r="C167" s="199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2.75">
      <c r="A168" s="197"/>
      <c r="B168" s="198"/>
      <c r="C168" s="199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2.75">
      <c r="A169" s="197"/>
      <c r="B169" s="198"/>
      <c r="C169" s="199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2.75">
      <c r="A170" s="197"/>
      <c r="B170" s="198"/>
      <c r="C170" s="199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2.75">
      <c r="A171" s="197"/>
      <c r="B171" s="198"/>
      <c r="C171" s="199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2.75">
      <c r="A172" s="197"/>
      <c r="B172" s="198"/>
      <c r="C172" s="199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2.75">
      <c r="A173" s="197"/>
      <c r="B173" s="198"/>
      <c r="C173" s="199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2.75">
      <c r="A174" s="197"/>
      <c r="B174" s="198"/>
      <c r="C174" s="199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2.75">
      <c r="A175" s="197"/>
      <c r="B175" s="198"/>
      <c r="C175" s="199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2.75">
      <c r="A176" s="197"/>
      <c r="B176" s="198"/>
      <c r="C176" s="199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2.75">
      <c r="A177" s="197"/>
      <c r="B177" s="198"/>
      <c r="C177" s="199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2.75">
      <c r="A178" s="197"/>
      <c r="B178" s="198"/>
      <c r="C178" s="199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2.75">
      <c r="A179" s="197"/>
      <c r="B179" s="198"/>
      <c r="C179" s="199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2.75">
      <c r="A180" s="197"/>
      <c r="B180" s="198"/>
      <c r="C180" s="199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2.75">
      <c r="A181" s="197"/>
      <c r="B181" s="198"/>
      <c r="C181" s="199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2.75">
      <c r="A182" s="197"/>
      <c r="B182" s="198"/>
      <c r="C182" s="199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2.75">
      <c r="A183" s="197"/>
      <c r="B183" s="198"/>
      <c r="C183" s="199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2.75">
      <c r="A184" s="197"/>
      <c r="B184" s="198"/>
      <c r="C184" s="199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2.75">
      <c r="A185" s="197"/>
      <c r="B185" s="198"/>
      <c r="C185" s="199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2.75">
      <c r="A186" s="197"/>
      <c r="B186" s="198"/>
      <c r="C186" s="199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2.75">
      <c r="A187" s="197"/>
      <c r="B187" s="198"/>
      <c r="C187" s="19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2.75">
      <c r="A188" s="197"/>
      <c r="B188" s="198"/>
      <c r="C188" s="19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2.75">
      <c r="A189" s="197"/>
      <c r="B189" s="198"/>
      <c r="C189" s="199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2.75">
      <c r="A190" s="197"/>
      <c r="B190" s="198"/>
      <c r="C190" s="199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2.75">
      <c r="A191" s="197"/>
      <c r="B191" s="198"/>
      <c r="C191" s="199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2.75">
      <c r="A192" s="197"/>
      <c r="B192" s="198"/>
      <c r="C192" s="199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2.75">
      <c r="A193" s="197"/>
      <c r="B193" s="198"/>
      <c r="C193" s="199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2.75">
      <c r="A194" s="197"/>
      <c r="B194" s="198"/>
      <c r="C194" s="199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2.75">
      <c r="A195" s="197"/>
      <c r="B195" s="198"/>
      <c r="C195" s="199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2.75">
      <c r="A196" s="197"/>
      <c r="B196" s="198"/>
      <c r="C196" s="199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2.75">
      <c r="A197" s="197"/>
      <c r="B197" s="198"/>
      <c r="C197" s="199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2.75">
      <c r="A198" s="197"/>
      <c r="B198" s="198"/>
      <c r="C198" s="199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2.75">
      <c r="A199" s="197"/>
      <c r="B199" s="198"/>
      <c r="C199" s="199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2.75">
      <c r="A200" s="197"/>
      <c r="B200" s="198"/>
      <c r="C200" s="199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2.75">
      <c r="A201" s="197"/>
      <c r="B201" s="198"/>
      <c r="C201" s="199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2.75">
      <c r="A202" s="197"/>
      <c r="B202" s="198"/>
      <c r="C202" s="199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2.75">
      <c r="A203" s="197"/>
      <c r="B203" s="198"/>
      <c r="C203" s="199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2.75">
      <c r="A204" s="197"/>
      <c r="B204" s="198"/>
      <c r="C204" s="199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2.75">
      <c r="A205" s="197"/>
      <c r="B205" s="198"/>
      <c r="C205" s="199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2.75">
      <c r="A206" s="197"/>
      <c r="B206" s="198"/>
      <c r="C206" s="199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2.75">
      <c r="A207" s="197"/>
      <c r="B207" s="198"/>
      <c r="C207" s="199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2.75">
      <c r="A208" s="197"/>
      <c r="B208" s="198"/>
      <c r="C208" s="199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2.75">
      <c r="A209" s="197"/>
      <c r="B209" s="198"/>
      <c r="C209" s="199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2.75">
      <c r="A210" s="197"/>
      <c r="B210" s="198"/>
      <c r="C210" s="199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2.75">
      <c r="A211" s="197"/>
      <c r="B211" s="198"/>
      <c r="C211" s="199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2.75">
      <c r="A212" s="197"/>
      <c r="B212" s="198"/>
      <c r="C212" s="199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2.75">
      <c r="A213" s="197"/>
      <c r="B213" s="198"/>
      <c r="C213" s="199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2.75">
      <c r="A214" s="197"/>
      <c r="B214" s="198"/>
      <c r="C214" s="199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2.75">
      <c r="A215" s="197"/>
      <c r="B215" s="198"/>
      <c r="C215" s="199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2.75">
      <c r="A216" s="197"/>
      <c r="B216" s="198"/>
      <c r="C216" s="199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2.75">
      <c r="A217" s="197"/>
      <c r="B217" s="198"/>
      <c r="C217" s="199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2.75">
      <c r="A218" s="197"/>
      <c r="B218" s="198"/>
      <c r="C218" s="199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2.75">
      <c r="A219" s="197"/>
      <c r="B219" s="198"/>
      <c r="C219" s="199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2.75">
      <c r="A220" s="197"/>
      <c r="B220" s="198"/>
      <c r="C220" s="199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2.75">
      <c r="A221" s="197"/>
      <c r="B221" s="198"/>
      <c r="C221" s="199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2.75">
      <c r="A222" s="197"/>
      <c r="B222" s="198"/>
      <c r="C222" s="199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2.75">
      <c r="A223" s="197"/>
      <c r="B223" s="198"/>
      <c r="C223" s="199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2.75">
      <c r="A224" s="197"/>
      <c r="B224" s="198"/>
      <c r="C224" s="199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2.75">
      <c r="A225" s="197"/>
      <c r="B225" s="198"/>
      <c r="C225" s="199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2.75">
      <c r="A226" s="197"/>
      <c r="B226" s="198"/>
      <c r="C226" s="199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2.75">
      <c r="A227" s="197"/>
      <c r="B227" s="198"/>
      <c r="C227" s="199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2.75">
      <c r="A228" s="197"/>
      <c r="B228" s="198"/>
      <c r="C228" s="199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2.75">
      <c r="A229" s="197"/>
      <c r="B229" s="198"/>
      <c r="C229" s="199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2.75">
      <c r="A230" s="197"/>
      <c r="B230" s="198"/>
      <c r="C230" s="199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2.75">
      <c r="A231" s="197"/>
      <c r="B231" s="198"/>
      <c r="C231" s="199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2.75">
      <c r="A232" s="197"/>
      <c r="B232" s="198"/>
      <c r="C232" s="199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2.75">
      <c r="A233" s="197"/>
      <c r="B233" s="198"/>
      <c r="C233" s="199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2.75">
      <c r="A234" s="197"/>
      <c r="B234" s="198"/>
      <c r="C234" s="199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2.75">
      <c r="A235" s="197"/>
      <c r="B235" s="198"/>
      <c r="C235" s="199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2.75">
      <c r="A236" s="197"/>
      <c r="B236" s="198"/>
      <c r="C236" s="199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2.75">
      <c r="A237" s="197"/>
      <c r="B237" s="198"/>
      <c r="C237" s="199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2.75">
      <c r="A238" s="197"/>
      <c r="B238" s="198"/>
      <c r="C238" s="199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2.75">
      <c r="A239" s="197"/>
      <c r="B239" s="198"/>
      <c r="C239" s="199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2.75">
      <c r="A240" s="197"/>
      <c r="B240" s="198"/>
      <c r="C240" s="199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2.75">
      <c r="A241" s="197"/>
      <c r="B241" s="198"/>
      <c r="C241" s="199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2.75">
      <c r="A242" s="197"/>
      <c r="B242" s="198"/>
      <c r="C242" s="199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2.75">
      <c r="A243" s="197"/>
      <c r="B243" s="198"/>
      <c r="C243" s="199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2.75">
      <c r="A244" s="197"/>
      <c r="B244" s="198"/>
      <c r="C244" s="199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2.75">
      <c r="A245" s="197"/>
      <c r="B245" s="198"/>
      <c r="C245" s="199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2.75">
      <c r="A246" s="197"/>
      <c r="B246" s="198"/>
      <c r="C246" s="199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2.75">
      <c r="A247" s="197"/>
      <c r="B247" s="198"/>
      <c r="C247" s="199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2.75">
      <c r="A248" s="197"/>
      <c r="B248" s="198"/>
      <c r="C248" s="199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2.75">
      <c r="A249" s="197"/>
      <c r="B249" s="198"/>
      <c r="C249" s="199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2.75">
      <c r="A250" s="197"/>
      <c r="B250" s="198"/>
      <c r="C250" s="199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2.75">
      <c r="A251" s="197"/>
      <c r="B251" s="198"/>
      <c r="C251" s="199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2.75">
      <c r="A252" s="197"/>
      <c r="B252" s="198"/>
      <c r="C252" s="199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2.75">
      <c r="A253" s="197"/>
      <c r="B253" s="198"/>
      <c r="C253" s="199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2.75">
      <c r="A254" s="197"/>
      <c r="B254" s="198"/>
      <c r="C254" s="199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2.75">
      <c r="A255" s="197"/>
      <c r="B255" s="198"/>
      <c r="C255" s="199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2.75">
      <c r="A256" s="197"/>
      <c r="B256" s="198"/>
      <c r="C256" s="199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2.75">
      <c r="A257" s="197"/>
      <c r="B257" s="198"/>
      <c r="C257" s="199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2.75">
      <c r="A258" s="197"/>
      <c r="B258" s="198"/>
      <c r="C258" s="199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2.75">
      <c r="A259" s="197"/>
      <c r="B259" s="198"/>
      <c r="C259" s="199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2.75">
      <c r="A260" s="197"/>
      <c r="B260" s="198"/>
      <c r="C260" s="199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2.75">
      <c r="A261" s="197"/>
      <c r="B261" s="198"/>
      <c r="C261" s="199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2.75">
      <c r="A262" s="197"/>
      <c r="B262" s="198"/>
      <c r="C262" s="199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2.75">
      <c r="A263" s="197"/>
      <c r="B263" s="198"/>
      <c r="C263" s="199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2.75">
      <c r="A264" s="197"/>
      <c r="B264" s="198"/>
      <c r="C264" s="199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2.75">
      <c r="A265" s="197"/>
      <c r="B265" s="198"/>
      <c r="C265" s="199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2.75">
      <c r="A266" s="197"/>
      <c r="B266" s="198"/>
      <c r="C266" s="199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2.75">
      <c r="A267" s="197"/>
      <c r="B267" s="198"/>
      <c r="C267" s="199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2.75">
      <c r="A268" s="197"/>
      <c r="B268" s="198"/>
      <c r="C268" s="199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2.75">
      <c r="A269" s="197"/>
      <c r="B269" s="198"/>
      <c r="C269" s="199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2.75">
      <c r="A270" s="197"/>
      <c r="B270" s="198"/>
      <c r="C270" s="199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2.75">
      <c r="A271" s="197"/>
      <c r="B271" s="198"/>
      <c r="C271" s="199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2.75">
      <c r="A272" s="197"/>
      <c r="B272" s="198"/>
      <c r="C272" s="199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2.75">
      <c r="A273" s="197"/>
      <c r="B273" s="198"/>
      <c r="C273" s="199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2.75">
      <c r="A274" s="197"/>
      <c r="B274" s="198"/>
      <c r="C274" s="199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2.75">
      <c r="A275" s="197"/>
      <c r="B275" s="198"/>
      <c r="C275" s="199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2.75">
      <c r="A276" s="197"/>
      <c r="B276" s="198"/>
      <c r="C276" s="199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2.75">
      <c r="A277" s="197"/>
      <c r="B277" s="198"/>
      <c r="C277" s="199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2.75">
      <c r="A278" s="197"/>
      <c r="B278" s="198"/>
      <c r="C278" s="199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2.75">
      <c r="A279" s="197"/>
      <c r="B279" s="198"/>
      <c r="C279" s="199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2.75">
      <c r="A280" s="197"/>
      <c r="B280" s="198"/>
      <c r="C280" s="199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2.75">
      <c r="A281" s="197"/>
      <c r="B281" s="198"/>
      <c r="C281" s="199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2.75">
      <c r="A282" s="197"/>
      <c r="B282" s="198"/>
      <c r="C282" s="199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2.75">
      <c r="A283" s="197"/>
      <c r="B283" s="198"/>
      <c r="C283" s="199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2.75">
      <c r="A284" s="197"/>
      <c r="B284" s="198"/>
      <c r="C284" s="199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2.75">
      <c r="A285" s="197"/>
      <c r="B285" s="198"/>
      <c r="C285" s="199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2.75">
      <c r="A286" s="197"/>
      <c r="B286" s="198"/>
      <c r="C286" s="199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2.75">
      <c r="A287" s="197"/>
      <c r="B287" s="198"/>
      <c r="C287" s="199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2.75">
      <c r="A288" s="197"/>
      <c r="B288" s="198"/>
      <c r="C288" s="199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2.75">
      <c r="A289" s="197"/>
      <c r="B289" s="198"/>
      <c r="C289" s="199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2.75">
      <c r="A290" s="197"/>
      <c r="B290" s="198"/>
      <c r="C290" s="199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2.75">
      <c r="A291" s="197"/>
      <c r="B291" s="198"/>
      <c r="C291" s="199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2.75">
      <c r="A292" s="197"/>
      <c r="B292" s="198"/>
      <c r="C292" s="199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2.75">
      <c r="A293" s="197"/>
      <c r="B293" s="198"/>
      <c r="C293" s="199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2.75">
      <c r="A294" s="197"/>
      <c r="B294" s="198"/>
      <c r="C294" s="199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2.75">
      <c r="A295" s="197"/>
      <c r="B295" s="198"/>
      <c r="C295" s="199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2.75">
      <c r="A296" s="197"/>
      <c r="B296" s="198"/>
      <c r="C296" s="199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2.75">
      <c r="A297" s="197"/>
      <c r="B297" s="198"/>
      <c r="C297" s="199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2.75">
      <c r="A298" s="197"/>
      <c r="B298" s="198"/>
      <c r="C298" s="199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2.75">
      <c r="A299" s="197"/>
      <c r="B299" s="198"/>
      <c r="C299" s="199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2.75">
      <c r="A300" s="197"/>
      <c r="B300" s="198"/>
      <c r="C300" s="199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2.75">
      <c r="A301" s="197"/>
      <c r="B301" s="198"/>
      <c r="C301" s="199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2.75">
      <c r="A302" s="197"/>
      <c r="B302" s="198"/>
      <c r="C302" s="199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2.75">
      <c r="A303" s="197"/>
      <c r="B303" s="198"/>
      <c r="C303" s="199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2.75">
      <c r="A304" s="197"/>
      <c r="B304" s="198"/>
      <c r="C304" s="199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2.75">
      <c r="A305" s="197"/>
      <c r="B305" s="198"/>
      <c r="C305" s="199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2.75">
      <c r="A306" s="197"/>
      <c r="B306" s="198"/>
      <c r="C306" s="199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2.75">
      <c r="A307" s="197"/>
      <c r="B307" s="198"/>
      <c r="C307" s="199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2.75">
      <c r="A308" s="197"/>
      <c r="B308" s="198"/>
      <c r="C308" s="199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2.75">
      <c r="A309" s="197"/>
      <c r="B309" s="198"/>
      <c r="C309" s="199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2.75">
      <c r="A310" s="197"/>
      <c r="B310" s="198"/>
      <c r="C310" s="199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2.75">
      <c r="A311" s="197"/>
      <c r="B311" s="198"/>
      <c r="C311" s="199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2.75">
      <c r="A312" s="197"/>
      <c r="B312" s="198"/>
      <c r="C312" s="199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2.75">
      <c r="A313" s="197"/>
      <c r="B313" s="198"/>
      <c r="C313" s="199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2.75">
      <c r="A314" s="197"/>
      <c r="B314" s="198"/>
      <c r="C314" s="199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2.75">
      <c r="A315" s="197"/>
      <c r="B315" s="198"/>
      <c r="C315" s="199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2.75">
      <c r="A316" s="197"/>
      <c r="B316" s="198"/>
      <c r="C316" s="199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2.75">
      <c r="A317" s="197"/>
      <c r="B317" s="198"/>
      <c r="C317" s="199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2.75">
      <c r="A318" s="197"/>
      <c r="B318" s="198"/>
      <c r="C318" s="199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2.75">
      <c r="A319" s="197"/>
      <c r="B319" s="198"/>
      <c r="C319" s="199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2.75">
      <c r="A320" s="197"/>
      <c r="B320" s="198"/>
      <c r="C320" s="199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2.75">
      <c r="A321" s="197"/>
      <c r="B321" s="198"/>
      <c r="C321" s="199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2.75">
      <c r="A322" s="197"/>
      <c r="B322" s="198"/>
      <c r="C322" s="199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2.75">
      <c r="A323" s="197"/>
      <c r="B323" s="198"/>
      <c r="C323" s="199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2.75">
      <c r="A324" s="197"/>
      <c r="B324" s="198"/>
      <c r="C324" s="199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2.75">
      <c r="A325" s="197"/>
      <c r="B325" s="198"/>
      <c r="C325" s="199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2.75">
      <c r="A326" s="197"/>
      <c r="B326" s="198"/>
      <c r="C326" s="199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2.75">
      <c r="A327" s="197"/>
      <c r="B327" s="198"/>
      <c r="C327" s="199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2.75">
      <c r="A328" s="197"/>
      <c r="B328" s="198"/>
      <c r="C328" s="199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2.75">
      <c r="A329" s="197"/>
      <c r="B329" s="198"/>
      <c r="C329" s="199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2.75">
      <c r="A330" s="197"/>
      <c r="B330" s="198"/>
      <c r="C330" s="199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2.75">
      <c r="A331" s="197"/>
      <c r="B331" s="198"/>
      <c r="C331" s="199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2.75">
      <c r="A332" s="197"/>
      <c r="B332" s="198"/>
      <c r="C332" s="199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2.75">
      <c r="A333" s="197"/>
      <c r="B333" s="198"/>
      <c r="C333" s="199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2.75">
      <c r="A334" s="197"/>
      <c r="B334" s="198"/>
      <c r="C334" s="199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2.75">
      <c r="A335" s="197"/>
      <c r="B335" s="198"/>
      <c r="C335" s="199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2.75">
      <c r="A336" s="197"/>
      <c r="B336" s="198"/>
      <c r="C336" s="199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2.75">
      <c r="A337" s="197"/>
      <c r="B337" s="198"/>
      <c r="C337" s="199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2.75">
      <c r="A338" s="197"/>
      <c r="B338" s="198"/>
      <c r="C338" s="199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2.75">
      <c r="A339" s="197"/>
      <c r="B339" s="198"/>
      <c r="C339" s="199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2.75">
      <c r="A340" s="197"/>
      <c r="B340" s="198"/>
      <c r="C340" s="199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2.75">
      <c r="A341" s="197"/>
      <c r="B341" s="198"/>
      <c r="C341" s="199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2.75">
      <c r="A342" s="197"/>
      <c r="B342" s="198"/>
      <c r="C342" s="199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2.75">
      <c r="A343" s="197"/>
      <c r="B343" s="198"/>
      <c r="C343" s="199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2.75">
      <c r="A344" s="197"/>
      <c r="B344" s="198"/>
      <c r="C344" s="199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2.75">
      <c r="A345" s="197"/>
      <c r="B345" s="198"/>
      <c r="C345" s="199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2.75">
      <c r="A346" s="197"/>
      <c r="B346" s="198"/>
      <c r="C346" s="199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2.75">
      <c r="A347" s="197"/>
      <c r="B347" s="198"/>
      <c r="C347" s="199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2.75">
      <c r="A348" s="197"/>
      <c r="B348" s="198"/>
      <c r="C348" s="199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2.75">
      <c r="A349" s="197"/>
      <c r="B349" s="198"/>
      <c r="C349" s="199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2.75">
      <c r="A350" s="197"/>
      <c r="B350" s="198"/>
      <c r="C350" s="199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2.75">
      <c r="A351" s="197"/>
      <c r="B351" s="198"/>
      <c r="C351" s="199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2.75">
      <c r="A352" s="197"/>
      <c r="B352" s="198"/>
      <c r="C352" s="199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2.75">
      <c r="A353" s="197"/>
      <c r="B353" s="198"/>
      <c r="C353" s="199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2.75">
      <c r="A354" s="197"/>
      <c r="B354" s="198"/>
      <c r="C354" s="199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2.75">
      <c r="A355" s="197"/>
      <c r="B355" s="198"/>
      <c r="C355" s="199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2.75">
      <c r="A356" s="197"/>
      <c r="B356" s="198"/>
      <c r="C356" s="199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2.75">
      <c r="A357" s="197"/>
      <c r="B357" s="198"/>
      <c r="C357" s="199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2.75">
      <c r="A358" s="197"/>
      <c r="B358" s="198"/>
      <c r="C358" s="199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2.75">
      <c r="A359" s="197"/>
      <c r="B359" s="198"/>
      <c r="C359" s="199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2.75">
      <c r="A360" s="197"/>
      <c r="B360" s="198"/>
      <c r="C360" s="199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2.75">
      <c r="A361" s="197"/>
      <c r="B361" s="198"/>
      <c r="C361" s="199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2.75">
      <c r="A362" s="197"/>
      <c r="B362" s="198"/>
      <c r="C362" s="199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2.75">
      <c r="A363" s="197"/>
      <c r="B363" s="198"/>
      <c r="C363" s="199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2.75">
      <c r="A364" s="197"/>
      <c r="B364" s="198"/>
      <c r="C364" s="199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2.75">
      <c r="A365" s="197"/>
      <c r="B365" s="198"/>
      <c r="C365" s="199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2.75">
      <c r="A366" s="197"/>
      <c r="B366" s="198"/>
      <c r="C366" s="199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2.75">
      <c r="A367" s="197"/>
      <c r="B367" s="198"/>
      <c r="C367" s="199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2.75">
      <c r="A368" s="197"/>
      <c r="B368" s="198"/>
      <c r="C368" s="199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2.75">
      <c r="A369" s="197"/>
      <c r="B369" s="198"/>
      <c r="C369" s="199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2.75">
      <c r="A370" s="197"/>
      <c r="B370" s="198"/>
      <c r="C370" s="199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2.75">
      <c r="A371" s="197"/>
      <c r="B371" s="198"/>
      <c r="C371" s="199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2.75">
      <c r="A372" s="197"/>
      <c r="B372" s="198"/>
      <c r="C372" s="199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2.75">
      <c r="A373" s="197"/>
      <c r="B373" s="198"/>
      <c r="C373" s="199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2.75">
      <c r="A374" s="197"/>
      <c r="B374" s="198"/>
      <c r="C374" s="199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2.75">
      <c r="A375" s="197"/>
      <c r="B375" s="198"/>
      <c r="C375" s="199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2.75">
      <c r="A376" s="197"/>
      <c r="B376" s="198"/>
      <c r="C376" s="199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2.75">
      <c r="A377" s="197"/>
      <c r="B377" s="198"/>
      <c r="C377" s="199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2.75">
      <c r="A378" s="197"/>
      <c r="B378" s="198"/>
      <c r="C378" s="199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2.75">
      <c r="A379" s="197"/>
      <c r="B379" s="198"/>
      <c r="C379" s="199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2.75">
      <c r="A380" s="197"/>
      <c r="B380" s="198"/>
      <c r="C380" s="199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2.75">
      <c r="A381" s="197"/>
      <c r="B381" s="198"/>
      <c r="C381" s="199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2.75">
      <c r="A382" s="197"/>
      <c r="B382" s="198"/>
      <c r="C382" s="199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2.75">
      <c r="A383" s="197"/>
      <c r="B383" s="198"/>
      <c r="C383" s="199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2.75">
      <c r="A384" s="197"/>
      <c r="B384" s="198"/>
      <c r="C384" s="199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2.75">
      <c r="A385" s="197"/>
      <c r="B385" s="198"/>
      <c r="C385" s="199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2.75">
      <c r="A386" s="197"/>
      <c r="B386" s="198"/>
      <c r="C386" s="199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2.75">
      <c r="A387" s="197"/>
      <c r="B387" s="198"/>
      <c r="C387" s="199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2.75">
      <c r="A388" s="197"/>
      <c r="B388" s="198"/>
      <c r="C388" s="199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2.75">
      <c r="A389" s="197"/>
      <c r="B389" s="198"/>
      <c r="C389" s="199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2.75">
      <c r="A390" s="197"/>
      <c r="B390" s="198"/>
      <c r="C390" s="199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2.75">
      <c r="A391" s="197"/>
      <c r="B391" s="198"/>
      <c r="C391" s="199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2.75">
      <c r="A392" s="197"/>
      <c r="B392" s="198"/>
      <c r="C392" s="199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2.75">
      <c r="A393" s="197"/>
      <c r="B393" s="198"/>
      <c r="C393" s="199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2.75">
      <c r="A394" s="197"/>
      <c r="B394" s="198"/>
      <c r="C394" s="199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2.75">
      <c r="A395" s="197"/>
      <c r="B395" s="198"/>
      <c r="C395" s="199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2.75">
      <c r="A396" s="197"/>
      <c r="B396" s="198"/>
      <c r="C396" s="199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2.75">
      <c r="A397" s="197"/>
      <c r="B397" s="198"/>
      <c r="C397" s="199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2.75">
      <c r="A398" s="197"/>
      <c r="B398" s="198"/>
      <c r="C398" s="199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2.75">
      <c r="A399" s="197"/>
      <c r="B399" s="198"/>
      <c r="C399" s="199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2.75">
      <c r="A400" s="197"/>
      <c r="B400" s="198"/>
      <c r="C400" s="199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2.75">
      <c r="A401" s="197"/>
      <c r="B401" s="198"/>
      <c r="C401" s="199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2.75">
      <c r="A402" s="197"/>
      <c r="B402" s="198"/>
      <c r="C402" s="199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2.75">
      <c r="A403" s="197"/>
      <c r="B403" s="198"/>
      <c r="C403" s="199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2.75">
      <c r="A404" s="197"/>
      <c r="B404" s="198"/>
      <c r="C404" s="199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2.75">
      <c r="A405" s="197"/>
      <c r="B405" s="198"/>
      <c r="C405" s="199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2.75">
      <c r="A406" s="197"/>
      <c r="B406" s="198"/>
      <c r="C406" s="199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2.75">
      <c r="A407" s="197"/>
      <c r="B407" s="198"/>
      <c r="C407" s="199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2.75">
      <c r="A408" s="197"/>
      <c r="B408" s="198"/>
      <c r="C408" s="199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2.75">
      <c r="A409" s="197"/>
      <c r="B409" s="198"/>
      <c r="C409" s="199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2.75">
      <c r="A410" s="197"/>
      <c r="B410" s="198"/>
      <c r="C410" s="199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2.75">
      <c r="A411" s="197"/>
      <c r="B411" s="198"/>
      <c r="C411" s="199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2.75">
      <c r="A412" s="197"/>
      <c r="B412" s="198"/>
      <c r="C412" s="199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2.75">
      <c r="A413" s="197"/>
      <c r="B413" s="198"/>
      <c r="C413" s="199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2.75">
      <c r="A414" s="197"/>
      <c r="B414" s="198"/>
      <c r="C414" s="199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2.75">
      <c r="A415" s="197"/>
      <c r="B415" s="198"/>
      <c r="C415" s="199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2.75">
      <c r="A416" s="197"/>
      <c r="B416" s="198"/>
      <c r="C416" s="199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2.75">
      <c r="A417" s="197"/>
      <c r="B417" s="198"/>
      <c r="C417" s="199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2.75">
      <c r="A418" s="197"/>
      <c r="B418" s="198"/>
      <c r="C418" s="199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2.75">
      <c r="A419" s="197"/>
      <c r="B419" s="198"/>
      <c r="C419" s="199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2.75">
      <c r="A420" s="197"/>
      <c r="B420" s="198"/>
      <c r="C420" s="199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2.75">
      <c r="A421" s="197"/>
      <c r="B421" s="198"/>
      <c r="C421" s="199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2.75">
      <c r="A422" s="197"/>
      <c r="B422" s="198"/>
      <c r="C422" s="199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2.75">
      <c r="A423" s="197"/>
      <c r="B423" s="198"/>
      <c r="C423" s="199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2.75">
      <c r="A424" s="197"/>
      <c r="B424" s="198"/>
      <c r="C424" s="199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2.75">
      <c r="A425" s="197"/>
      <c r="B425" s="198"/>
      <c r="C425" s="199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2.75">
      <c r="A426" s="197"/>
      <c r="B426" s="198"/>
      <c r="C426" s="199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2.75">
      <c r="A427" s="197"/>
      <c r="B427" s="198"/>
      <c r="C427" s="199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2.75">
      <c r="A428" s="197"/>
      <c r="B428" s="198"/>
      <c r="C428" s="199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2.75">
      <c r="A429" s="197"/>
      <c r="B429" s="198"/>
      <c r="C429" s="199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2.75">
      <c r="A430" s="197"/>
      <c r="B430" s="198"/>
      <c r="C430" s="199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2.75">
      <c r="A431" s="197"/>
      <c r="B431" s="198"/>
      <c r="C431" s="199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2.75">
      <c r="A432" s="197"/>
      <c r="B432" s="198"/>
      <c r="C432" s="199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2.75">
      <c r="A433" s="197"/>
      <c r="B433" s="198"/>
      <c r="C433" s="199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2.75">
      <c r="A434" s="197"/>
      <c r="B434" s="198"/>
      <c r="C434" s="199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2.75">
      <c r="A435" s="197"/>
      <c r="B435" s="198"/>
      <c r="C435" s="199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2.75">
      <c r="A436" s="197"/>
      <c r="B436" s="198"/>
      <c r="C436" s="199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2.75">
      <c r="A437" s="197"/>
      <c r="B437" s="198"/>
      <c r="C437" s="199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2.75">
      <c r="A438" s="197"/>
      <c r="B438" s="198"/>
      <c r="C438" s="199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2.75">
      <c r="A439" s="197"/>
      <c r="B439" s="198"/>
      <c r="C439" s="199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2.75">
      <c r="A440" s="197"/>
      <c r="B440" s="198"/>
      <c r="C440" s="199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2.75">
      <c r="A441" s="197"/>
      <c r="B441" s="198"/>
      <c r="C441" s="199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2.75">
      <c r="A442" s="197"/>
      <c r="B442" s="198"/>
      <c r="C442" s="199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2.75">
      <c r="A443" s="197"/>
      <c r="B443" s="198"/>
      <c r="C443" s="199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2.75">
      <c r="A444" s="197"/>
      <c r="B444" s="198"/>
      <c r="C444" s="199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2.75">
      <c r="A445" s="197"/>
      <c r="B445" s="198"/>
      <c r="C445" s="199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2.75">
      <c r="A446" s="197"/>
      <c r="B446" s="198"/>
      <c r="C446" s="199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2.75">
      <c r="A447" s="197"/>
      <c r="B447" s="198"/>
      <c r="C447" s="199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2.75">
      <c r="A448" s="197"/>
      <c r="B448" s="198"/>
      <c r="C448" s="199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2.75">
      <c r="A449" s="197"/>
      <c r="B449" s="198"/>
      <c r="C449" s="199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2.75">
      <c r="A450" s="197"/>
      <c r="B450" s="198"/>
      <c r="C450" s="199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2.75">
      <c r="A451" s="197"/>
      <c r="B451" s="198"/>
      <c r="C451" s="199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2.75">
      <c r="A452" s="197"/>
      <c r="B452" s="198"/>
      <c r="C452" s="199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2.75">
      <c r="A453" s="197"/>
      <c r="B453" s="198"/>
      <c r="C453" s="199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2.75">
      <c r="A454" s="197"/>
      <c r="B454" s="198"/>
      <c r="C454" s="199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2.75">
      <c r="A455" s="197"/>
      <c r="B455" s="198"/>
      <c r="C455" s="199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2.75">
      <c r="A456" s="197"/>
      <c r="B456" s="198"/>
      <c r="C456" s="199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2.75">
      <c r="A457" s="197"/>
      <c r="B457" s="198"/>
      <c r="C457" s="199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2.75">
      <c r="A458" s="197"/>
      <c r="B458" s="198"/>
      <c r="C458" s="199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2.75">
      <c r="A459" s="197"/>
      <c r="B459" s="198"/>
      <c r="C459" s="199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2.75">
      <c r="A460" s="197"/>
      <c r="B460" s="198"/>
      <c r="C460" s="199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2.75">
      <c r="A461" s="197"/>
      <c r="B461" s="198"/>
      <c r="C461" s="199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2.75">
      <c r="A462" s="197"/>
      <c r="B462" s="198"/>
      <c r="C462" s="199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2.75">
      <c r="A463" s="197"/>
      <c r="B463" s="198"/>
      <c r="C463" s="199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2.75">
      <c r="A464" s="197"/>
      <c r="B464" s="198"/>
      <c r="C464" s="199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2.75">
      <c r="A465" s="197"/>
      <c r="B465" s="198"/>
      <c r="C465" s="199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2.75">
      <c r="A466" s="197"/>
      <c r="B466" s="198"/>
      <c r="C466" s="199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2.75">
      <c r="A467" s="197"/>
      <c r="B467" s="198"/>
      <c r="C467" s="199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2.75">
      <c r="A468" s="197"/>
      <c r="B468" s="198"/>
      <c r="C468" s="199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2.75">
      <c r="A469" s="197"/>
      <c r="B469" s="198"/>
      <c r="C469" s="199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2.75">
      <c r="A470" s="197"/>
      <c r="B470" s="198"/>
      <c r="C470" s="199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2.75">
      <c r="A471" s="197"/>
      <c r="B471" s="198"/>
      <c r="C471" s="199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2.75">
      <c r="A472" s="197"/>
      <c r="B472" s="198"/>
      <c r="C472" s="199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2.75">
      <c r="A473" s="197"/>
      <c r="B473" s="198"/>
      <c r="C473" s="199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2.75">
      <c r="A474" s="197"/>
      <c r="B474" s="198"/>
      <c r="C474" s="199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2.75">
      <c r="A475" s="197"/>
      <c r="B475" s="198"/>
      <c r="C475" s="199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2.75">
      <c r="A476" s="197"/>
      <c r="B476" s="198"/>
      <c r="C476" s="199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2.75">
      <c r="A477" s="197"/>
      <c r="B477" s="198"/>
      <c r="C477" s="199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2.75">
      <c r="A478" s="197"/>
      <c r="B478" s="198"/>
      <c r="C478" s="199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2.75">
      <c r="A479" s="197"/>
      <c r="B479" s="198"/>
      <c r="C479" s="199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2.75">
      <c r="A480" s="197"/>
      <c r="B480" s="198"/>
      <c r="C480" s="199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2.75">
      <c r="A481" s="197"/>
      <c r="B481" s="198"/>
      <c r="C481" s="199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2.75">
      <c r="A482" s="197"/>
      <c r="B482" s="198"/>
      <c r="C482" s="199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2.75">
      <c r="A483" s="197"/>
      <c r="B483" s="198"/>
      <c r="C483" s="199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2.75">
      <c r="A484" s="197"/>
      <c r="B484" s="198"/>
      <c r="C484" s="199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2.75">
      <c r="A485" s="197"/>
      <c r="B485" s="198"/>
      <c r="C485" s="199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2.75">
      <c r="A486" s="197"/>
      <c r="B486" s="198"/>
      <c r="C486" s="199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2.75">
      <c r="A487" s="197"/>
      <c r="B487" s="198"/>
      <c r="C487" s="199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2.75">
      <c r="A488" s="197"/>
      <c r="B488" s="198"/>
      <c r="C488" s="199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2.75">
      <c r="A489" s="197"/>
      <c r="B489" s="198"/>
      <c r="C489" s="199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2.75">
      <c r="A490" s="197"/>
      <c r="B490" s="198"/>
      <c r="C490" s="199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2.75">
      <c r="A491" s="197"/>
      <c r="B491" s="198"/>
      <c r="C491" s="199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2.75">
      <c r="A492" s="197"/>
      <c r="B492" s="198"/>
      <c r="C492" s="199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2.75">
      <c r="A493" s="197"/>
      <c r="B493" s="198"/>
      <c r="C493" s="199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2.75">
      <c r="A494" s="197"/>
      <c r="B494" s="198"/>
      <c r="C494" s="199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2.75">
      <c r="A495" s="197"/>
      <c r="B495" s="198"/>
      <c r="C495" s="199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2.75">
      <c r="A496" s="197"/>
      <c r="B496" s="198"/>
      <c r="C496" s="199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2.75">
      <c r="A497" s="197"/>
      <c r="B497" s="198"/>
      <c r="C497" s="199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2.75">
      <c r="A498" s="197"/>
      <c r="B498" s="198"/>
      <c r="C498" s="199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2.75">
      <c r="A499" s="197"/>
      <c r="B499" s="198"/>
      <c r="C499" s="199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2.75">
      <c r="A500" s="197"/>
      <c r="B500" s="198"/>
      <c r="C500" s="199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2.75">
      <c r="A501" s="197"/>
      <c r="B501" s="198"/>
      <c r="C501" s="199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2.75">
      <c r="A502" s="197"/>
      <c r="B502" s="198"/>
      <c r="C502" s="199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2.75">
      <c r="A503" s="197"/>
      <c r="B503" s="198"/>
      <c r="C503" s="199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2.75">
      <c r="A504" s="197"/>
      <c r="B504" s="198"/>
      <c r="C504" s="199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2.75">
      <c r="A505" s="197"/>
      <c r="B505" s="198"/>
      <c r="C505" s="199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2.75">
      <c r="A506" s="197"/>
      <c r="B506" s="198"/>
      <c r="C506" s="199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2.75">
      <c r="A507" s="197"/>
      <c r="B507" s="198"/>
      <c r="C507" s="199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2.75">
      <c r="A508" s="197"/>
      <c r="B508" s="198"/>
      <c r="C508" s="199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2.75">
      <c r="A509" s="197"/>
      <c r="B509" s="198"/>
      <c r="C509" s="199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2.75">
      <c r="A510" s="197"/>
      <c r="B510" s="198"/>
      <c r="C510" s="199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2.75">
      <c r="A511" s="197"/>
      <c r="B511" s="198"/>
      <c r="C511" s="199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2.75">
      <c r="A512" s="197"/>
      <c r="B512" s="198"/>
      <c r="C512" s="199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2.75">
      <c r="A513" s="197"/>
      <c r="B513" s="198"/>
      <c r="C513" s="199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2.75">
      <c r="A514" s="197"/>
      <c r="B514" s="198"/>
      <c r="C514" s="199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2.75">
      <c r="A515" s="197"/>
      <c r="B515" s="198"/>
      <c r="C515" s="199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2.75">
      <c r="A516" s="197"/>
      <c r="B516" s="198"/>
      <c r="C516" s="199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2.75">
      <c r="A517" s="197"/>
      <c r="B517" s="198"/>
      <c r="C517" s="199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2.75">
      <c r="A518" s="197"/>
      <c r="B518" s="198"/>
      <c r="C518" s="199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2.75">
      <c r="A519" s="197"/>
      <c r="B519" s="198"/>
      <c r="C519" s="199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2.75">
      <c r="A520" s="197"/>
      <c r="B520" s="198"/>
      <c r="C520" s="199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2.75">
      <c r="A521" s="197"/>
      <c r="B521" s="198"/>
      <c r="C521" s="199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2.75">
      <c r="A522" s="197"/>
      <c r="B522" s="198"/>
      <c r="C522" s="199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2.75">
      <c r="A523" s="197"/>
      <c r="B523" s="198"/>
      <c r="C523" s="199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2.75">
      <c r="A524" s="197"/>
      <c r="B524" s="198"/>
      <c r="C524" s="199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2.75">
      <c r="A525" s="197"/>
      <c r="B525" s="198"/>
      <c r="C525" s="199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2.75">
      <c r="A526" s="197"/>
      <c r="B526" s="198"/>
      <c r="C526" s="199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2.75">
      <c r="A527" s="197"/>
      <c r="B527" s="198"/>
      <c r="C527" s="199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2.75">
      <c r="A528" s="197"/>
      <c r="B528" s="198"/>
      <c r="C528" s="199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2.75">
      <c r="A529" s="197"/>
      <c r="B529" s="198"/>
      <c r="C529" s="199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2.75">
      <c r="A530" s="197"/>
      <c r="B530" s="198"/>
      <c r="C530" s="199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2.75">
      <c r="A531" s="197"/>
      <c r="B531" s="198"/>
      <c r="C531" s="199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2.75">
      <c r="A532" s="197"/>
      <c r="B532" s="198"/>
      <c r="C532" s="199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2.75">
      <c r="A533" s="197"/>
      <c r="B533" s="198"/>
      <c r="C533" s="199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2.75">
      <c r="A534" s="197"/>
      <c r="B534" s="198"/>
      <c r="C534" s="199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2.75">
      <c r="A535" s="197"/>
      <c r="B535" s="198"/>
      <c r="C535" s="199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2.75">
      <c r="A536" s="197"/>
      <c r="B536" s="198"/>
      <c r="C536" s="199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2.75">
      <c r="A537" s="197"/>
      <c r="B537" s="198"/>
      <c r="C537" s="199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2.75">
      <c r="A538" s="197"/>
      <c r="B538" s="198"/>
      <c r="C538" s="199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2.75">
      <c r="A539" s="197"/>
      <c r="B539" s="198"/>
      <c r="C539" s="199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2.75">
      <c r="A540" s="197"/>
      <c r="B540" s="198"/>
      <c r="C540" s="199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2.75">
      <c r="A541" s="197"/>
      <c r="B541" s="198"/>
      <c r="C541" s="199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2.75">
      <c r="A542" s="197"/>
      <c r="B542" s="198"/>
      <c r="C542" s="199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2.75">
      <c r="A543" s="197"/>
      <c r="B543" s="198"/>
      <c r="C543" s="199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2.75">
      <c r="A544" s="197"/>
      <c r="B544" s="198"/>
      <c r="C544" s="199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2.75">
      <c r="A545" s="197"/>
      <c r="B545" s="198"/>
      <c r="C545" s="199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2.75">
      <c r="A546" s="197"/>
      <c r="B546" s="198"/>
      <c r="C546" s="199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2.75">
      <c r="A547" s="197"/>
      <c r="B547" s="198"/>
      <c r="C547" s="199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2.75">
      <c r="A548" s="197"/>
      <c r="B548" s="198"/>
      <c r="C548" s="199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2.75">
      <c r="A549" s="197"/>
      <c r="B549" s="198"/>
      <c r="C549" s="199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2.75">
      <c r="A550" s="197"/>
      <c r="B550" s="198"/>
      <c r="C550" s="199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2.75">
      <c r="A551" s="197"/>
      <c r="B551" s="198"/>
      <c r="C551" s="199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2.75">
      <c r="A552" s="197"/>
      <c r="B552" s="198"/>
      <c r="C552" s="199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2.75">
      <c r="A553" s="197"/>
      <c r="B553" s="198"/>
      <c r="C553" s="199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2.75">
      <c r="A554" s="197"/>
      <c r="B554" s="198"/>
      <c r="C554" s="199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2.75">
      <c r="A555" s="197"/>
      <c r="B555" s="198"/>
      <c r="C555" s="199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2.75">
      <c r="A556" s="197"/>
      <c r="B556" s="198"/>
      <c r="C556" s="199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2.75">
      <c r="A557" s="197"/>
      <c r="B557" s="198"/>
      <c r="C557" s="199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2.75">
      <c r="A558" s="197"/>
      <c r="B558" s="198"/>
      <c r="C558" s="199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2.75">
      <c r="A559" s="197"/>
      <c r="B559" s="198"/>
      <c r="C559" s="199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2.75">
      <c r="A560" s="197"/>
      <c r="B560" s="198"/>
      <c r="C560" s="199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2.75">
      <c r="A561" s="197"/>
      <c r="B561" s="198"/>
      <c r="C561" s="199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2.75">
      <c r="A562" s="197"/>
      <c r="B562" s="198"/>
      <c r="C562" s="199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2.75">
      <c r="A563" s="197"/>
      <c r="B563" s="198"/>
      <c r="C563" s="199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2.75">
      <c r="A564" s="197"/>
      <c r="B564" s="198"/>
      <c r="C564" s="199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2.75">
      <c r="A565" s="197"/>
      <c r="B565" s="198"/>
      <c r="C565" s="199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2.75">
      <c r="A566" s="197"/>
      <c r="B566" s="198"/>
      <c r="C566" s="199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2.75">
      <c r="A567" s="197"/>
      <c r="B567" s="198"/>
      <c r="C567" s="199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2.75">
      <c r="A568" s="197"/>
      <c r="B568" s="198"/>
      <c r="C568" s="199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2.75">
      <c r="A569" s="197"/>
      <c r="B569" s="198"/>
      <c r="C569" s="199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2.75">
      <c r="A570" s="197"/>
      <c r="B570" s="198"/>
      <c r="C570" s="199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2.75">
      <c r="A571" s="197"/>
      <c r="B571" s="198"/>
      <c r="C571" s="199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2.75">
      <c r="A572" s="197"/>
      <c r="B572" s="198"/>
      <c r="C572" s="199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2.75">
      <c r="A573" s="197"/>
      <c r="B573" s="198"/>
      <c r="C573" s="199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2.75">
      <c r="A574" s="197"/>
      <c r="B574" s="198"/>
      <c r="C574" s="199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2.75">
      <c r="A575" s="197"/>
      <c r="B575" s="198"/>
      <c r="C575" s="199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2.75">
      <c r="A576" s="197"/>
      <c r="B576" s="198"/>
      <c r="C576" s="199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2.75">
      <c r="A577" s="197"/>
      <c r="B577" s="198"/>
      <c r="C577" s="199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2.75">
      <c r="A578" s="197"/>
      <c r="B578" s="198"/>
      <c r="C578" s="199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2.75">
      <c r="A579" s="197"/>
      <c r="B579" s="198"/>
      <c r="C579" s="199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2.75">
      <c r="A580" s="197"/>
      <c r="B580" s="198"/>
      <c r="C580" s="199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2.75">
      <c r="A581" s="197"/>
      <c r="B581" s="198"/>
      <c r="C581" s="199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2.75">
      <c r="A582" s="197"/>
      <c r="B582" s="198"/>
      <c r="C582" s="199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2.75">
      <c r="A583" s="197"/>
      <c r="B583" s="198"/>
      <c r="C583" s="199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2.75">
      <c r="A584" s="197"/>
      <c r="B584" s="198"/>
      <c r="C584" s="199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2.75">
      <c r="A585" s="197"/>
      <c r="B585" s="198"/>
      <c r="C585" s="199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2.75">
      <c r="A586" s="197"/>
      <c r="B586" s="198"/>
      <c r="C586" s="199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2.75">
      <c r="A587" s="197"/>
      <c r="B587" s="198"/>
      <c r="C587" s="199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2.75">
      <c r="A588" s="197"/>
      <c r="B588" s="198"/>
      <c r="C588" s="199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2.75">
      <c r="A589" s="197"/>
      <c r="B589" s="198"/>
      <c r="C589" s="199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2.75">
      <c r="A590" s="197"/>
      <c r="B590" s="198"/>
      <c r="C590" s="199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2.75">
      <c r="A591" s="197"/>
      <c r="B591" s="198"/>
      <c r="C591" s="199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2.75">
      <c r="A592" s="197"/>
      <c r="B592" s="198"/>
      <c r="C592" s="199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2.75">
      <c r="A593" s="197"/>
      <c r="B593" s="198"/>
      <c r="C593" s="199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2.75">
      <c r="A594" s="197"/>
      <c r="B594" s="198"/>
      <c r="C594" s="199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2.75">
      <c r="A595" s="197"/>
      <c r="B595" s="198"/>
      <c r="C595" s="199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2.75">
      <c r="A596" s="197"/>
      <c r="B596" s="198"/>
      <c r="C596" s="199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2.75">
      <c r="A597" s="197"/>
      <c r="B597" s="198"/>
      <c r="C597" s="199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2.75">
      <c r="A598" s="197"/>
      <c r="B598" s="198"/>
      <c r="C598" s="199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2.75">
      <c r="A599" s="197"/>
      <c r="B599" s="198"/>
      <c r="C599" s="199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2.75">
      <c r="A600" s="197"/>
      <c r="B600" s="198"/>
      <c r="C600" s="199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2.75">
      <c r="A601" s="197"/>
      <c r="B601" s="198"/>
      <c r="C601" s="199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2.75">
      <c r="A602" s="197"/>
      <c r="B602" s="198"/>
      <c r="C602" s="199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2.75">
      <c r="A603" s="197"/>
      <c r="B603" s="198"/>
      <c r="C603" s="199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2.75">
      <c r="A604" s="197"/>
      <c r="B604" s="198"/>
      <c r="C604" s="199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2.75">
      <c r="A605" s="197"/>
      <c r="B605" s="198"/>
      <c r="C605" s="199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2.75">
      <c r="A606" s="197"/>
      <c r="B606" s="198"/>
      <c r="C606" s="199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2.75">
      <c r="A607" s="197"/>
      <c r="B607" s="198"/>
      <c r="C607" s="199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2.75">
      <c r="A608" s="197"/>
      <c r="B608" s="198"/>
      <c r="C608" s="199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2.75">
      <c r="A609" s="197"/>
      <c r="B609" s="198"/>
      <c r="C609" s="199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2.75">
      <c r="A610" s="197"/>
      <c r="B610" s="198"/>
      <c r="C610" s="199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2.75">
      <c r="A611" s="197"/>
      <c r="B611" s="198"/>
      <c r="C611" s="199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2.75">
      <c r="A612" s="197"/>
      <c r="B612" s="198"/>
      <c r="C612" s="199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2.75">
      <c r="A613" s="197"/>
      <c r="B613" s="198"/>
      <c r="C613" s="199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2.75">
      <c r="A614" s="197"/>
      <c r="B614" s="198"/>
      <c r="C614" s="199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2.75">
      <c r="A615" s="197"/>
      <c r="B615" s="198"/>
      <c r="C615" s="199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2.75">
      <c r="A616" s="197"/>
      <c r="B616" s="198"/>
      <c r="C616" s="199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2.75">
      <c r="A617" s="197"/>
      <c r="B617" s="198"/>
      <c r="C617" s="199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2.75">
      <c r="A618" s="197"/>
      <c r="B618" s="198"/>
      <c r="C618" s="199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2.75">
      <c r="A619" s="197"/>
      <c r="B619" s="198"/>
      <c r="C619" s="199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2.75">
      <c r="A620" s="197"/>
      <c r="B620" s="198"/>
      <c r="C620" s="199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2.75">
      <c r="A621" s="197"/>
      <c r="B621" s="198"/>
      <c r="C621" s="199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2.75">
      <c r="A622" s="197"/>
      <c r="B622" s="198"/>
      <c r="C622" s="199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2.75">
      <c r="A623" s="197"/>
      <c r="B623" s="198"/>
      <c r="C623" s="199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2.75">
      <c r="A624" s="197"/>
      <c r="B624" s="198"/>
      <c r="C624" s="199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2.75">
      <c r="A625" s="197"/>
      <c r="B625" s="198"/>
      <c r="C625" s="199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2.75">
      <c r="A626" s="197"/>
      <c r="B626" s="198"/>
      <c r="C626" s="199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2.75">
      <c r="A627" s="197"/>
      <c r="B627" s="198"/>
      <c r="C627" s="199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2.75">
      <c r="A628" s="197"/>
      <c r="B628" s="198"/>
      <c r="C628" s="199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2.75">
      <c r="A629" s="197"/>
      <c r="B629" s="198"/>
      <c r="C629" s="199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2.75">
      <c r="A630" s="197"/>
      <c r="B630" s="198"/>
      <c r="C630" s="199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2.75">
      <c r="A631" s="197"/>
      <c r="B631" s="198"/>
      <c r="C631" s="199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2.75">
      <c r="A632" s="197"/>
      <c r="B632" s="198"/>
      <c r="C632" s="199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2.75">
      <c r="A633" s="197"/>
      <c r="B633" s="198"/>
      <c r="C633" s="199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2.75">
      <c r="A634" s="197"/>
      <c r="B634" s="198"/>
      <c r="C634" s="199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2.75">
      <c r="A635" s="197"/>
      <c r="B635" s="198"/>
      <c r="C635" s="199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2.75">
      <c r="A636" s="197"/>
      <c r="B636" s="198"/>
      <c r="C636" s="199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2.75">
      <c r="A637" s="197"/>
      <c r="B637" s="198"/>
      <c r="C637" s="199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2.75">
      <c r="A638" s="197"/>
      <c r="B638" s="198"/>
      <c r="C638" s="199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2.75">
      <c r="A639" s="197"/>
      <c r="B639" s="198"/>
      <c r="C639" s="199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2.75">
      <c r="A640" s="197"/>
      <c r="B640" s="198"/>
      <c r="C640" s="199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2.75">
      <c r="A641" s="197"/>
      <c r="B641" s="198"/>
      <c r="C641" s="199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2.75">
      <c r="A642" s="197"/>
      <c r="B642" s="198"/>
      <c r="C642" s="199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2.75">
      <c r="A643" s="197"/>
      <c r="B643" s="198"/>
      <c r="C643" s="199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2.75">
      <c r="A644" s="197"/>
      <c r="B644" s="198"/>
      <c r="C644" s="199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2.75">
      <c r="A645" s="197"/>
      <c r="B645" s="198"/>
      <c r="C645" s="199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2.75">
      <c r="A646" s="197"/>
      <c r="B646" s="198"/>
      <c r="C646" s="199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2.75">
      <c r="A647" s="197"/>
      <c r="B647" s="198"/>
      <c r="C647" s="199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2.75">
      <c r="A648" s="197"/>
      <c r="B648" s="198"/>
      <c r="C648" s="199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2.75">
      <c r="A649" s="197"/>
      <c r="B649" s="198"/>
      <c r="C649" s="199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2.75">
      <c r="A650" s="197"/>
      <c r="B650" s="198"/>
      <c r="C650" s="199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2.75">
      <c r="A651" s="197"/>
      <c r="B651" s="198"/>
      <c r="C651" s="199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2.75">
      <c r="A652" s="197"/>
      <c r="B652" s="198"/>
      <c r="C652" s="199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2.75">
      <c r="A653" s="197"/>
      <c r="B653" s="198"/>
      <c r="C653" s="19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2.75">
      <c r="A654" s="197"/>
      <c r="B654" s="198"/>
      <c r="C654" s="19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2.75">
      <c r="A655" s="197"/>
      <c r="B655" s="198"/>
      <c r="C655" s="19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2.75">
      <c r="A656" s="197"/>
      <c r="B656" s="198"/>
      <c r="C656" s="19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2.75">
      <c r="A657" s="197"/>
      <c r="B657" s="198"/>
      <c r="C657" s="19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2.75">
      <c r="A658" s="197"/>
      <c r="B658" s="198"/>
      <c r="C658" s="19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2.75">
      <c r="A659" s="197"/>
      <c r="B659" s="198"/>
      <c r="C659" s="19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2.75">
      <c r="A660" s="197"/>
      <c r="B660" s="198"/>
      <c r="C660" s="199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2.75">
      <c r="A661" s="197"/>
      <c r="B661" s="198"/>
      <c r="C661" s="199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2.75">
      <c r="A662" s="197"/>
      <c r="B662" s="198"/>
      <c r="C662" s="199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2.75">
      <c r="A663" s="197"/>
      <c r="B663" s="198"/>
      <c r="C663" s="199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2.75">
      <c r="A664" s="197"/>
      <c r="B664" s="198"/>
      <c r="C664" s="199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2.75">
      <c r="A665" s="197"/>
      <c r="B665" s="198"/>
      <c r="C665" s="199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2.75">
      <c r="A666" s="197"/>
      <c r="B666" s="198"/>
      <c r="C666" s="199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2.75">
      <c r="A667" s="197"/>
      <c r="B667" s="198"/>
      <c r="C667" s="199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2.75">
      <c r="A668" s="197"/>
      <c r="B668" s="198"/>
      <c r="C668" s="199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2.75">
      <c r="A669" s="197"/>
      <c r="B669" s="198"/>
      <c r="C669" s="199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2.75">
      <c r="A670" s="197"/>
      <c r="B670" s="198"/>
      <c r="C670" s="199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2.75">
      <c r="A671" s="197"/>
      <c r="B671" s="198"/>
      <c r="C671" s="199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2.75">
      <c r="A672" s="197"/>
      <c r="B672" s="198"/>
      <c r="C672" s="199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2.75">
      <c r="A673" s="197"/>
      <c r="B673" s="198"/>
      <c r="C673" s="199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2.75">
      <c r="A674" s="197"/>
      <c r="B674" s="198"/>
      <c r="C674" s="199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2.75">
      <c r="A675" s="197"/>
      <c r="B675" s="198"/>
      <c r="C675" s="199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2.75">
      <c r="A676" s="197"/>
      <c r="B676" s="198"/>
      <c r="C676" s="199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2.75">
      <c r="A677" s="197"/>
      <c r="B677" s="198"/>
      <c r="C677" s="199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2.75">
      <c r="A678" s="197"/>
      <c r="B678" s="198"/>
      <c r="C678" s="199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2.75">
      <c r="A679" s="197"/>
      <c r="B679" s="198"/>
      <c r="C679" s="199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2.75">
      <c r="A680" s="197"/>
      <c r="B680" s="198"/>
      <c r="C680" s="199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2.75">
      <c r="A681" s="197"/>
      <c r="B681" s="198"/>
      <c r="C681" s="199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2.75">
      <c r="A682" s="197"/>
      <c r="B682" s="198"/>
      <c r="C682" s="199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2.75">
      <c r="A683" s="197"/>
      <c r="B683" s="198"/>
      <c r="C683" s="199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2.75">
      <c r="A684" s="197"/>
      <c r="B684" s="198"/>
      <c r="C684" s="199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2.75">
      <c r="A685" s="197"/>
      <c r="B685" s="198"/>
      <c r="C685" s="199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2.75">
      <c r="A686" s="197"/>
      <c r="B686" s="198"/>
      <c r="C686" s="199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2.75">
      <c r="A687" s="197"/>
      <c r="B687" s="198"/>
      <c r="C687" s="199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2.75">
      <c r="A688" s="197"/>
      <c r="B688" s="198"/>
      <c r="C688" s="199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2.75">
      <c r="A689" s="197"/>
      <c r="B689" s="198"/>
      <c r="C689" s="199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2.75">
      <c r="A690" s="197"/>
      <c r="B690" s="198"/>
      <c r="C690" s="199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2.75">
      <c r="A691" s="197"/>
      <c r="B691" s="198"/>
      <c r="C691" s="199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2.75">
      <c r="A692" s="197"/>
      <c r="B692" s="198"/>
      <c r="C692" s="199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2.75">
      <c r="A693" s="197"/>
      <c r="B693" s="198"/>
      <c r="C693" s="199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2.75">
      <c r="A694" s="197"/>
      <c r="B694" s="198"/>
      <c r="C694" s="199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2.75">
      <c r="A695" s="197"/>
      <c r="B695" s="198"/>
      <c r="C695" s="199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2.75">
      <c r="A696" s="197"/>
      <c r="B696" s="198"/>
      <c r="C696" s="199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2.75">
      <c r="A697" s="197"/>
      <c r="B697" s="198"/>
      <c r="C697" s="199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2.75">
      <c r="A698" s="197"/>
      <c r="B698" s="198"/>
      <c r="C698" s="199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2.75">
      <c r="A699" s="197"/>
      <c r="B699" s="198"/>
      <c r="C699" s="199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2.75">
      <c r="A700" s="197"/>
      <c r="B700" s="198"/>
      <c r="C700" s="199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2.75">
      <c r="A701" s="197"/>
      <c r="B701" s="198"/>
      <c r="C701" s="199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2.75">
      <c r="A702" s="197"/>
      <c r="B702" s="198"/>
      <c r="C702" s="199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2.75">
      <c r="A703" s="197"/>
      <c r="B703" s="198"/>
      <c r="C703" s="199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2.75">
      <c r="A704" s="197"/>
      <c r="B704" s="198"/>
      <c r="C704" s="199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2.75">
      <c r="A705" s="197"/>
      <c r="B705" s="198"/>
      <c r="C705" s="199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2.75">
      <c r="A706" s="197"/>
      <c r="B706" s="198"/>
      <c r="C706" s="199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2.75">
      <c r="A707" s="197"/>
      <c r="B707" s="198"/>
      <c r="C707" s="199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2.75">
      <c r="A708" s="197"/>
      <c r="B708" s="198"/>
      <c r="C708" s="199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2.75">
      <c r="A709" s="197"/>
      <c r="B709" s="198"/>
      <c r="C709" s="199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2.75">
      <c r="A710" s="197"/>
      <c r="B710" s="198"/>
      <c r="C710" s="199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2.75">
      <c r="A711" s="197"/>
      <c r="B711" s="198"/>
      <c r="C711" s="199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2.75">
      <c r="A712" s="197"/>
      <c r="B712" s="198"/>
      <c r="C712" s="199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2.75">
      <c r="A713" s="197"/>
      <c r="B713" s="198"/>
      <c r="C713" s="199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2.75">
      <c r="A714" s="197"/>
      <c r="B714" s="198"/>
      <c r="C714" s="199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2.75">
      <c r="A715" s="197"/>
      <c r="B715" s="198"/>
      <c r="C715" s="199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2.75">
      <c r="A716" s="197"/>
      <c r="B716" s="198"/>
      <c r="C716" s="199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2.75">
      <c r="A717" s="197"/>
      <c r="B717" s="198"/>
      <c r="C717" s="199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2.75">
      <c r="A718" s="197"/>
      <c r="B718" s="198"/>
      <c r="C718" s="199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2.75">
      <c r="A719" s="197"/>
      <c r="B719" s="198"/>
      <c r="C719" s="199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2.75">
      <c r="A720" s="197"/>
      <c r="B720" s="198"/>
      <c r="C720" s="199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2.75">
      <c r="A721" s="197"/>
      <c r="B721" s="198"/>
      <c r="C721" s="199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2.75">
      <c r="A722" s="197"/>
      <c r="B722" s="198"/>
      <c r="C722" s="199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2.75">
      <c r="A723" s="197"/>
      <c r="B723" s="198"/>
      <c r="C723" s="199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2.75">
      <c r="A724" s="197"/>
      <c r="B724" s="198"/>
      <c r="C724" s="199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2.75">
      <c r="A725" s="197"/>
      <c r="B725" s="198"/>
      <c r="C725" s="199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2.75">
      <c r="A726" s="197"/>
      <c r="B726" s="198"/>
      <c r="C726" s="199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2.75">
      <c r="A727" s="197"/>
      <c r="B727" s="198"/>
      <c r="C727" s="199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2.75">
      <c r="A728" s="197"/>
      <c r="B728" s="198"/>
      <c r="C728" s="199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2.75">
      <c r="A729" s="197"/>
      <c r="B729" s="198"/>
      <c r="C729" s="199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2.75">
      <c r="A730" s="197"/>
      <c r="B730" s="198"/>
      <c r="C730" s="199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2.75">
      <c r="A731" s="197"/>
      <c r="B731" s="198"/>
      <c r="C731" s="199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2.75">
      <c r="A732" s="197"/>
      <c r="B732" s="198"/>
      <c r="C732" s="199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2.75">
      <c r="A733" s="197"/>
      <c r="B733" s="198"/>
      <c r="C733" s="199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2.75">
      <c r="A734" s="197"/>
      <c r="B734" s="198"/>
      <c r="C734" s="199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2.75">
      <c r="A735" s="197"/>
      <c r="B735" s="198"/>
      <c r="C735" s="199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2.75">
      <c r="A736" s="197"/>
      <c r="B736" s="198"/>
      <c r="C736" s="199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2.75">
      <c r="A737" s="197"/>
      <c r="B737" s="198"/>
      <c r="C737" s="199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2.75">
      <c r="A738" s="197"/>
      <c r="B738" s="198"/>
      <c r="C738" s="199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2.75">
      <c r="A739" s="197"/>
      <c r="B739" s="198"/>
      <c r="C739" s="199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2.75">
      <c r="A740" s="197"/>
      <c r="B740" s="198"/>
      <c r="C740" s="199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2.75">
      <c r="A741" s="197"/>
      <c r="B741" s="198"/>
      <c r="C741" s="199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2.75">
      <c r="A742" s="197"/>
      <c r="B742" s="198"/>
      <c r="C742" s="199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2.75">
      <c r="A743" s="197"/>
      <c r="B743" s="198"/>
      <c r="C743" s="199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2.75">
      <c r="A744" s="197"/>
      <c r="B744" s="198"/>
      <c r="C744" s="199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2.75">
      <c r="A745" s="197"/>
      <c r="B745" s="198"/>
      <c r="C745" s="199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2.75">
      <c r="A746" s="197"/>
      <c r="B746" s="198"/>
      <c r="C746" s="199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2.75">
      <c r="A747" s="197"/>
      <c r="B747" s="198"/>
      <c r="C747" s="199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2.75">
      <c r="A748" s="197"/>
      <c r="B748" s="198"/>
      <c r="C748" s="199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2.75">
      <c r="A749" s="197"/>
      <c r="B749" s="198"/>
      <c r="C749" s="199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2.75">
      <c r="A750" s="197"/>
      <c r="B750" s="198"/>
      <c r="C750" s="199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2.75">
      <c r="A751" s="197"/>
      <c r="B751" s="198"/>
      <c r="C751" s="199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2.75">
      <c r="A752" s="197"/>
      <c r="B752" s="198"/>
      <c r="C752" s="199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2.75">
      <c r="A753" s="197"/>
      <c r="B753" s="198"/>
      <c r="C753" s="199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2.75">
      <c r="A754" s="197"/>
      <c r="B754" s="198"/>
      <c r="C754" s="199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2.75">
      <c r="A755" s="197"/>
      <c r="B755" s="198"/>
      <c r="C755" s="199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2.75">
      <c r="A756" s="197"/>
      <c r="B756" s="198"/>
      <c r="C756" s="199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2.75">
      <c r="A757" s="197"/>
      <c r="B757" s="198"/>
      <c r="C757" s="199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2.75">
      <c r="A758" s="197"/>
      <c r="B758" s="198"/>
      <c r="C758" s="199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2.75">
      <c r="A759" s="197"/>
      <c r="B759" s="198"/>
      <c r="C759" s="199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2.75">
      <c r="A760" s="197"/>
      <c r="B760" s="198"/>
      <c r="C760" s="199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2.75">
      <c r="A761" s="197"/>
      <c r="B761" s="198"/>
      <c r="C761" s="199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2.75">
      <c r="A762" s="197"/>
      <c r="B762" s="198"/>
      <c r="C762" s="199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2.75">
      <c r="A763" s="197"/>
      <c r="B763" s="198"/>
      <c r="C763" s="199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2.75">
      <c r="A764" s="197"/>
      <c r="B764" s="198"/>
      <c r="C764" s="199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2.75">
      <c r="A765" s="197"/>
      <c r="B765" s="198"/>
      <c r="C765" s="199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2.75">
      <c r="A766" s="197"/>
      <c r="B766" s="198"/>
      <c r="C766" s="199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2.75">
      <c r="A767" s="197"/>
      <c r="B767" s="198"/>
      <c r="C767" s="199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2.75">
      <c r="A768" s="197"/>
      <c r="B768" s="198"/>
      <c r="C768" s="199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2.75">
      <c r="A769" s="197"/>
      <c r="B769" s="198"/>
      <c r="C769" s="199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2.75">
      <c r="A770" s="197"/>
      <c r="B770" s="198"/>
      <c r="C770" s="199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2.75">
      <c r="A771" s="197"/>
      <c r="B771" s="198"/>
      <c r="C771" s="199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2.75">
      <c r="A772" s="197"/>
      <c r="B772" s="198"/>
      <c r="C772" s="199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2.75">
      <c r="A773" s="197"/>
      <c r="B773" s="198"/>
      <c r="C773" s="199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2.75">
      <c r="A774" s="197"/>
      <c r="B774" s="198"/>
      <c r="C774" s="199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2.75">
      <c r="A775" s="197"/>
      <c r="B775" s="198"/>
      <c r="C775" s="199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2.75">
      <c r="A776" s="197"/>
      <c r="B776" s="198"/>
      <c r="C776" s="199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2.75">
      <c r="A777" s="197"/>
      <c r="B777" s="198"/>
      <c r="C777" s="199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2.75">
      <c r="A778" s="197"/>
      <c r="B778" s="198"/>
      <c r="C778" s="199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2.75">
      <c r="A779" s="197"/>
      <c r="B779" s="198"/>
      <c r="C779" s="199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2.75">
      <c r="A780" s="197"/>
      <c r="B780" s="198"/>
      <c r="C780" s="199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2.75">
      <c r="A781" s="197"/>
      <c r="B781" s="198"/>
      <c r="C781" s="199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2.75">
      <c r="A782" s="197"/>
      <c r="B782" s="198"/>
      <c r="C782" s="199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2.75">
      <c r="A783" s="197"/>
      <c r="B783" s="198"/>
      <c r="C783" s="199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2.75">
      <c r="A784" s="197"/>
      <c r="B784" s="198"/>
      <c r="C784" s="199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2.75">
      <c r="A785" s="197"/>
      <c r="B785" s="198"/>
      <c r="C785" s="199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2.75">
      <c r="A786" s="197"/>
      <c r="B786" s="198"/>
      <c r="C786" s="199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2.75">
      <c r="A787" s="197"/>
      <c r="B787" s="198"/>
      <c r="C787" s="199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2.75">
      <c r="A788" s="197"/>
      <c r="B788" s="198"/>
      <c r="C788" s="199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2.75">
      <c r="A789" s="197"/>
      <c r="B789" s="198"/>
      <c r="C789" s="199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2.75">
      <c r="A790" s="197"/>
      <c r="B790" s="198"/>
      <c r="C790" s="199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2.75">
      <c r="A791" s="197"/>
      <c r="B791" s="198"/>
      <c r="C791" s="199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2.75">
      <c r="A792" s="197"/>
      <c r="B792" s="198"/>
      <c r="C792" s="199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2.75">
      <c r="A793" s="197"/>
      <c r="B793" s="198"/>
      <c r="C793" s="199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2.75">
      <c r="A794" s="197"/>
      <c r="B794" s="198"/>
      <c r="C794" s="199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2.75">
      <c r="A795" s="197"/>
      <c r="B795" s="198"/>
      <c r="C795" s="199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2.75">
      <c r="A796" s="197"/>
      <c r="B796" s="198"/>
      <c r="C796" s="199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2.75">
      <c r="A797" s="197"/>
      <c r="B797" s="198"/>
      <c r="C797" s="199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2.75">
      <c r="A798" s="197"/>
      <c r="B798" s="198"/>
      <c r="C798" s="199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2.75">
      <c r="A799" s="197"/>
      <c r="B799" s="198"/>
      <c r="C799" s="199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2.75">
      <c r="A800" s="197"/>
      <c r="B800" s="198"/>
      <c r="C800" s="199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2.75">
      <c r="A801" s="197"/>
      <c r="B801" s="198"/>
      <c r="C801" s="199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2.75">
      <c r="A802" s="197"/>
      <c r="B802" s="198"/>
      <c r="C802" s="199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2.75">
      <c r="A803" s="197"/>
      <c r="B803" s="198"/>
      <c r="C803" s="199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2.75">
      <c r="A804" s="197"/>
      <c r="B804" s="198"/>
      <c r="C804" s="199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2.75">
      <c r="A805" s="197"/>
      <c r="B805" s="198"/>
      <c r="C805" s="199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2.75">
      <c r="A806" s="197"/>
      <c r="B806" s="198"/>
      <c r="C806" s="199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2.75">
      <c r="A807" s="197"/>
      <c r="B807" s="198"/>
      <c r="C807" s="199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2.75">
      <c r="A808" s="197"/>
      <c r="B808" s="198"/>
      <c r="C808" s="199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2.75">
      <c r="A809" s="197"/>
      <c r="B809" s="198"/>
      <c r="C809" s="199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2.75">
      <c r="A810" s="197"/>
      <c r="B810" s="198"/>
      <c r="C810" s="199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2.75">
      <c r="A811" s="197"/>
      <c r="B811" s="198"/>
      <c r="C811" s="199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2.75">
      <c r="A812" s="197"/>
      <c r="B812" s="198"/>
      <c r="C812" s="199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2.75">
      <c r="A813" s="197"/>
      <c r="B813" s="198"/>
      <c r="C813" s="199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2.75">
      <c r="A814" s="197"/>
      <c r="B814" s="198"/>
      <c r="C814" s="199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2.75">
      <c r="A815" s="197"/>
      <c r="B815" s="198"/>
      <c r="C815" s="199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2.75">
      <c r="A816" s="197"/>
      <c r="B816" s="198"/>
      <c r="C816" s="199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2.75">
      <c r="A817" s="197"/>
      <c r="B817" s="198"/>
      <c r="C817" s="199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2.75">
      <c r="A818" s="197"/>
      <c r="B818" s="198"/>
      <c r="C818" s="199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2.75">
      <c r="A819" s="197"/>
      <c r="B819" s="198"/>
      <c r="C819" s="199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2.75">
      <c r="A820" s="197"/>
      <c r="B820" s="198"/>
      <c r="C820" s="199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2.75">
      <c r="A821" s="197"/>
      <c r="B821" s="198"/>
      <c r="C821" s="199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2.75">
      <c r="A822" s="197"/>
      <c r="B822" s="198"/>
      <c r="C822" s="199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2.75">
      <c r="A823" s="197"/>
      <c r="B823" s="198"/>
      <c r="C823" s="199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2.75">
      <c r="A824" s="197"/>
      <c r="B824" s="198"/>
      <c r="C824" s="199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2.75">
      <c r="A825" s="197"/>
      <c r="B825" s="198"/>
      <c r="C825" s="199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2.75">
      <c r="A826" s="197"/>
      <c r="B826" s="198"/>
      <c r="C826" s="199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2.75">
      <c r="A827" s="197"/>
      <c r="B827" s="198"/>
      <c r="C827" s="199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2.75">
      <c r="A828" s="197"/>
      <c r="B828" s="198"/>
      <c r="C828" s="199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2.75">
      <c r="A829" s="197"/>
      <c r="B829" s="198"/>
      <c r="C829" s="199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2.75">
      <c r="A830" s="197"/>
      <c r="B830" s="198"/>
      <c r="C830" s="199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2.75">
      <c r="A831" s="197"/>
      <c r="B831" s="198"/>
      <c r="C831" s="199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2.75">
      <c r="A832" s="197"/>
      <c r="B832" s="198"/>
      <c r="C832" s="199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2.75">
      <c r="A833" s="197"/>
      <c r="B833" s="198"/>
      <c r="C833" s="199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2.75">
      <c r="A834" s="197"/>
      <c r="B834" s="198"/>
      <c r="C834" s="199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2.75">
      <c r="A835" s="197"/>
      <c r="B835" s="198"/>
      <c r="C835" s="199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2.75">
      <c r="A836" s="197"/>
      <c r="B836" s="198"/>
      <c r="C836" s="199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2.75">
      <c r="A837" s="197"/>
      <c r="B837" s="198"/>
      <c r="C837" s="199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2.75">
      <c r="A838" s="197"/>
      <c r="B838" s="198"/>
      <c r="C838" s="199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2.75">
      <c r="A839" s="197"/>
      <c r="B839" s="198"/>
      <c r="C839" s="199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2.75">
      <c r="A840" s="197"/>
      <c r="B840" s="198"/>
      <c r="C840" s="199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2.75">
      <c r="A841" s="197"/>
      <c r="B841" s="198"/>
      <c r="C841" s="199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2.75">
      <c r="A842" s="197"/>
      <c r="B842" s="198"/>
      <c r="C842" s="199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2.75">
      <c r="A843" s="197"/>
      <c r="B843" s="198"/>
      <c r="C843" s="199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2.75">
      <c r="A844" s="197"/>
      <c r="B844" s="198"/>
      <c r="C844" s="199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2.75">
      <c r="A845" s="197"/>
      <c r="B845" s="198"/>
      <c r="C845" s="199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2.75">
      <c r="A846" s="197"/>
      <c r="B846" s="198"/>
      <c r="C846" s="199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2.75">
      <c r="A847" s="197"/>
      <c r="B847" s="198"/>
      <c r="C847" s="199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2.75">
      <c r="A848" s="197"/>
      <c r="B848" s="198"/>
      <c r="C848" s="199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2.75">
      <c r="A849" s="197"/>
      <c r="B849" s="198"/>
      <c r="C849" s="199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2.75">
      <c r="A850" s="197"/>
      <c r="B850" s="198"/>
      <c r="C850" s="199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2.75">
      <c r="A851" s="197"/>
      <c r="B851" s="198"/>
      <c r="C851" s="199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2.75">
      <c r="A852" s="197"/>
      <c r="B852" s="198"/>
      <c r="C852" s="199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2.75">
      <c r="A853" s="197"/>
      <c r="B853" s="198"/>
      <c r="C853" s="199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2.75">
      <c r="A854" s="197"/>
      <c r="B854" s="198"/>
      <c r="C854" s="199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2.75">
      <c r="A855" s="197"/>
      <c r="B855" s="198"/>
      <c r="C855" s="199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2.75">
      <c r="A856" s="197"/>
      <c r="B856" s="198"/>
      <c r="C856" s="199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2.75">
      <c r="A857" s="197"/>
      <c r="B857" s="198"/>
      <c r="C857" s="199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2.75">
      <c r="A858" s="197"/>
      <c r="B858" s="198"/>
      <c r="C858" s="199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2.75">
      <c r="A859" s="197"/>
      <c r="B859" s="198"/>
      <c r="C859" s="199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2.75">
      <c r="A860" s="197"/>
      <c r="B860" s="198"/>
      <c r="C860" s="199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2.75">
      <c r="A861" s="197"/>
      <c r="B861" s="198"/>
      <c r="C861" s="199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2.75">
      <c r="A862" s="197"/>
      <c r="B862" s="198"/>
      <c r="C862" s="199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2.75">
      <c r="A863" s="197"/>
      <c r="B863" s="198"/>
      <c r="C863" s="199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2.75">
      <c r="A864" s="197"/>
      <c r="B864" s="198"/>
      <c r="C864" s="199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2.75">
      <c r="A865" s="197"/>
      <c r="B865" s="198"/>
      <c r="C865" s="199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2.75">
      <c r="A866" s="197"/>
      <c r="B866" s="198"/>
      <c r="C866" s="199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2.75">
      <c r="A867" s="197"/>
      <c r="B867" s="198"/>
      <c r="C867" s="199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2.75">
      <c r="A868" s="197"/>
      <c r="B868" s="198"/>
      <c r="C868" s="199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2.75">
      <c r="A869" s="197"/>
      <c r="B869" s="198"/>
      <c r="C869" s="199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2.75">
      <c r="A870" s="197"/>
      <c r="B870" s="198"/>
      <c r="C870" s="199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2.75">
      <c r="A871" s="197"/>
      <c r="B871" s="198"/>
      <c r="C871" s="199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2.75">
      <c r="A872" s="197"/>
      <c r="B872" s="198"/>
      <c r="C872" s="199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2.75">
      <c r="A873" s="197"/>
      <c r="B873" s="198"/>
      <c r="C873" s="199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2.75">
      <c r="A874" s="197"/>
      <c r="B874" s="198"/>
      <c r="C874" s="199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2.75">
      <c r="A875" s="197"/>
      <c r="B875" s="198"/>
      <c r="C875" s="199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2.75">
      <c r="A876" s="197"/>
      <c r="B876" s="198"/>
      <c r="C876" s="199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2.75">
      <c r="A877" s="197"/>
      <c r="B877" s="198"/>
      <c r="C877" s="199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2.75">
      <c r="A878" s="197"/>
      <c r="B878" s="198"/>
      <c r="C878" s="199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2.75">
      <c r="A879" s="197"/>
      <c r="B879" s="198"/>
      <c r="C879" s="199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2.75">
      <c r="A880" s="197"/>
      <c r="B880" s="198"/>
      <c r="C880" s="199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2.75">
      <c r="A881" s="197"/>
      <c r="B881" s="198"/>
      <c r="C881" s="199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2.75">
      <c r="A882" s="197"/>
      <c r="B882" s="198"/>
      <c r="C882" s="199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2.75">
      <c r="A883" s="197"/>
      <c r="B883" s="198"/>
      <c r="C883" s="199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2.75">
      <c r="A884" s="197"/>
      <c r="B884" s="198"/>
      <c r="C884" s="199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2.75">
      <c r="A885" s="197"/>
      <c r="B885" s="198"/>
      <c r="C885" s="199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2.75">
      <c r="A886" s="197"/>
      <c r="B886" s="198"/>
      <c r="C886" s="199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2.75">
      <c r="A887" s="197"/>
      <c r="B887" s="198"/>
      <c r="C887" s="199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2.75">
      <c r="A888" s="197"/>
      <c r="B888" s="198"/>
      <c r="C888" s="199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2.75">
      <c r="A889" s="197"/>
      <c r="B889" s="198"/>
      <c r="C889" s="199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2.75">
      <c r="A890" s="197"/>
      <c r="B890" s="198"/>
      <c r="C890" s="199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2.75">
      <c r="A891" s="197"/>
      <c r="B891" s="198"/>
      <c r="C891" s="199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2.75">
      <c r="A892" s="197"/>
      <c r="B892" s="198"/>
      <c r="C892" s="199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2.75">
      <c r="A893" s="197"/>
      <c r="B893" s="198"/>
      <c r="C893" s="199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2.75">
      <c r="A894" s="197"/>
      <c r="B894" s="198"/>
      <c r="C894" s="199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2.75">
      <c r="A895" s="197"/>
      <c r="B895" s="198"/>
      <c r="C895" s="199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2.75">
      <c r="A896" s="197"/>
      <c r="B896" s="198"/>
      <c r="C896" s="199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2.75">
      <c r="A897" s="197"/>
      <c r="B897" s="198"/>
      <c r="C897" s="199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2.75">
      <c r="A898" s="197"/>
      <c r="B898" s="198"/>
      <c r="C898" s="199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2.75">
      <c r="A899" s="197"/>
      <c r="B899" s="198"/>
      <c r="C899" s="199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2.75">
      <c r="A900" s="197"/>
      <c r="B900" s="198"/>
      <c r="C900" s="199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2.75">
      <c r="A901" s="197"/>
      <c r="B901" s="198"/>
      <c r="C901" s="199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2.75">
      <c r="A902" s="197"/>
      <c r="B902" s="198"/>
      <c r="C902" s="199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2.75">
      <c r="A903" s="197"/>
      <c r="B903" s="198"/>
      <c r="C903" s="199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2.75">
      <c r="A904" s="197"/>
      <c r="B904" s="198"/>
      <c r="C904" s="199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2.75">
      <c r="A905" s="197"/>
      <c r="B905" s="198"/>
      <c r="C905" s="199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2.75">
      <c r="A906" s="197"/>
      <c r="B906" s="198"/>
      <c r="C906" s="199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2.75">
      <c r="A907" s="197"/>
      <c r="B907" s="198"/>
      <c r="C907" s="199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2.75">
      <c r="A908" s="197"/>
      <c r="B908" s="198"/>
      <c r="C908" s="199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2.75">
      <c r="A909" s="197"/>
      <c r="B909" s="198"/>
      <c r="C909" s="199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2.75">
      <c r="A910" s="197"/>
      <c r="B910" s="198"/>
      <c r="C910" s="199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2.75">
      <c r="A911" s="197"/>
      <c r="B911" s="198"/>
      <c r="C911" s="199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2.75">
      <c r="A912" s="197"/>
      <c r="B912" s="198"/>
      <c r="C912" s="199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2.75">
      <c r="A913" s="197"/>
      <c r="B913" s="198"/>
      <c r="C913" s="199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2.75">
      <c r="A914" s="197"/>
      <c r="B914" s="198"/>
      <c r="C914" s="199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2.75">
      <c r="A915" s="197"/>
      <c r="B915" s="198"/>
      <c r="C915" s="199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2.75">
      <c r="A916" s="197"/>
      <c r="B916" s="198"/>
      <c r="C916" s="199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2.75">
      <c r="A917" s="197"/>
      <c r="B917" s="198"/>
      <c r="C917" s="199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2.75">
      <c r="A918" s="197"/>
      <c r="B918" s="198"/>
      <c r="C918" s="199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2.75">
      <c r="A919" s="197"/>
      <c r="B919" s="198"/>
      <c r="C919" s="199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2.75">
      <c r="A920" s="197"/>
      <c r="B920" s="198"/>
      <c r="C920" s="199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2.75">
      <c r="A921" s="197"/>
      <c r="B921" s="198"/>
      <c r="C921" s="199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2.75">
      <c r="A922" s="197"/>
      <c r="B922" s="198"/>
      <c r="C922" s="199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2.75">
      <c r="A923" s="197"/>
      <c r="B923" s="198"/>
      <c r="C923" s="199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2.75">
      <c r="A924" s="197"/>
      <c r="B924" s="198"/>
      <c r="C924" s="199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2.75">
      <c r="A925" s="197"/>
      <c r="B925" s="198"/>
      <c r="C925" s="199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2.75">
      <c r="A926" s="197"/>
      <c r="B926" s="198"/>
      <c r="C926" s="199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2.75">
      <c r="A927" s="197"/>
      <c r="B927" s="198"/>
      <c r="C927" s="199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2.75">
      <c r="A928" s="197"/>
      <c r="B928" s="198"/>
      <c r="C928" s="199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2.75">
      <c r="A929" s="197"/>
      <c r="B929" s="198"/>
      <c r="C929" s="199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2.75">
      <c r="A930" s="197"/>
      <c r="B930" s="198"/>
      <c r="C930" s="199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2.75">
      <c r="A931" s="197"/>
      <c r="B931" s="198"/>
      <c r="C931" s="199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2.75">
      <c r="A932" s="197"/>
      <c r="B932" s="198"/>
      <c r="C932" s="199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2.75">
      <c r="A933" s="197"/>
      <c r="B933" s="198"/>
      <c r="C933" s="199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2.75">
      <c r="A934" s="197"/>
      <c r="B934" s="198"/>
      <c r="C934" s="199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2.75">
      <c r="A935" s="197"/>
      <c r="B935" s="198"/>
      <c r="C935" s="199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2.75">
      <c r="A936" s="197"/>
      <c r="B936" s="198"/>
      <c r="C936" s="199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2.75">
      <c r="A937" s="197"/>
      <c r="B937" s="198"/>
      <c r="C937" s="199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2.75">
      <c r="A938" s="197"/>
      <c r="B938" s="198"/>
      <c r="C938" s="199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2.75">
      <c r="A939" s="197"/>
      <c r="B939" s="198"/>
      <c r="C939" s="199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2.75">
      <c r="A940" s="197"/>
      <c r="B940" s="198"/>
      <c r="C940" s="199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2.75">
      <c r="A941" s="197"/>
      <c r="B941" s="198"/>
      <c r="C941" s="199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2.75">
      <c r="A942" s="197"/>
      <c r="B942" s="198"/>
      <c r="C942" s="199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2.75">
      <c r="A943" s="197"/>
      <c r="B943" s="198"/>
      <c r="C943" s="199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2.75">
      <c r="A944" s="197"/>
      <c r="B944" s="198"/>
      <c r="C944" s="199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2.75">
      <c r="A945" s="197"/>
      <c r="B945" s="198"/>
      <c r="C945" s="199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2.75">
      <c r="A946" s="197"/>
      <c r="B946" s="198"/>
      <c r="C946" s="199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2.75">
      <c r="A947" s="197"/>
      <c r="B947" s="198"/>
      <c r="C947" s="199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2.75">
      <c r="A948" s="197"/>
      <c r="B948" s="198"/>
      <c r="C948" s="199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2.75">
      <c r="A949" s="197"/>
      <c r="B949" s="198"/>
      <c r="C949" s="199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2.75">
      <c r="A950" s="197"/>
      <c r="B950" s="198"/>
      <c r="C950" s="199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2.75">
      <c r="A951" s="197"/>
      <c r="B951" s="198"/>
      <c r="C951" s="199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2.75">
      <c r="A952" s="197"/>
      <c r="B952" s="198"/>
      <c r="C952" s="199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2.75">
      <c r="A953" s="197"/>
      <c r="B953" s="198"/>
      <c r="C953" s="199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2.75">
      <c r="A954" s="197"/>
      <c r="B954" s="198"/>
      <c r="C954" s="199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2.75">
      <c r="A955" s="197"/>
      <c r="B955" s="198"/>
      <c r="C955" s="199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2.75">
      <c r="A956" s="197"/>
      <c r="B956" s="198"/>
      <c r="C956" s="199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2.75">
      <c r="A957" s="197"/>
      <c r="B957" s="198"/>
      <c r="C957" s="199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2.75">
      <c r="A958" s="197"/>
      <c r="B958" s="198"/>
      <c r="C958" s="199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2.75">
      <c r="A959" s="197"/>
      <c r="B959" s="198"/>
      <c r="C959" s="199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2.75">
      <c r="A960" s="197"/>
      <c r="B960" s="198"/>
      <c r="C960" s="199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2.75">
      <c r="A961" s="197"/>
      <c r="B961" s="198"/>
      <c r="C961" s="199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2.75">
      <c r="A962" s="197"/>
      <c r="B962" s="198"/>
      <c r="C962" s="199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2.75">
      <c r="A963" s="197"/>
      <c r="B963" s="198"/>
      <c r="C963" s="199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2.75">
      <c r="A964" s="197"/>
      <c r="B964" s="198"/>
      <c r="C964" s="199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2.75">
      <c r="A965" s="197"/>
      <c r="B965" s="198"/>
      <c r="C965" s="199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2.75">
      <c r="A966" s="197"/>
      <c r="B966" s="198"/>
      <c r="C966" s="199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2.75">
      <c r="A967" s="197"/>
      <c r="B967" s="198"/>
      <c r="C967" s="199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2.75">
      <c r="A968" s="197"/>
      <c r="B968" s="198"/>
      <c r="C968" s="199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2.75">
      <c r="A969" s="197"/>
      <c r="B969" s="198"/>
      <c r="C969" s="199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2.75">
      <c r="A970" s="197"/>
      <c r="B970" s="198"/>
      <c r="C970" s="199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2.75">
      <c r="A971" s="197"/>
      <c r="B971" s="198"/>
      <c r="C971" s="199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2.75">
      <c r="A972" s="197"/>
      <c r="B972" s="198"/>
      <c r="C972" s="199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2.75">
      <c r="A973" s="197"/>
      <c r="B973" s="198"/>
      <c r="C973" s="199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2.75">
      <c r="A974" s="197"/>
      <c r="B974" s="198"/>
      <c r="C974" s="199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2.75">
      <c r="A975" s="197"/>
      <c r="B975" s="198"/>
      <c r="C975" s="199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2.75">
      <c r="A976" s="197"/>
      <c r="B976" s="198"/>
      <c r="C976" s="199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2.75">
      <c r="A977" s="197"/>
      <c r="B977" s="198"/>
      <c r="C977" s="199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2.75">
      <c r="A978" s="197"/>
      <c r="B978" s="198"/>
      <c r="C978" s="199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2.75">
      <c r="A979" s="197"/>
      <c r="B979" s="198"/>
      <c r="C979" s="199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2.75">
      <c r="A980" s="197"/>
      <c r="B980" s="198"/>
      <c r="C980" s="199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2.75">
      <c r="A981" s="197"/>
      <c r="B981" s="198"/>
      <c r="C981" s="199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2.75">
      <c r="A982" s="197"/>
      <c r="B982" s="198"/>
      <c r="C982" s="199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2.75">
      <c r="A983" s="197"/>
      <c r="B983" s="198"/>
      <c r="C983" s="199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2.75">
      <c r="A984" s="197"/>
      <c r="B984" s="198"/>
      <c r="C984" s="199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2.75">
      <c r="A985" s="197"/>
      <c r="B985" s="198"/>
      <c r="C985" s="199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2.75">
      <c r="A986" s="197"/>
      <c r="B986" s="198"/>
      <c r="C986" s="199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2.75">
      <c r="A987" s="197"/>
      <c r="B987" s="198"/>
      <c r="C987" s="199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2.75">
      <c r="A988" s="197"/>
      <c r="B988" s="198"/>
      <c r="C988" s="199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2.75">
      <c r="A989" s="197"/>
      <c r="B989" s="198"/>
      <c r="C989" s="199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2.75">
      <c r="A990" s="197"/>
      <c r="B990" s="198"/>
      <c r="C990" s="199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2.75">
      <c r="A991" s="197"/>
      <c r="B991" s="198"/>
      <c r="C991" s="199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2.75">
      <c r="A992" s="197"/>
      <c r="B992" s="198"/>
      <c r="C992" s="199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2.75">
      <c r="A993" s="197"/>
      <c r="B993" s="198"/>
      <c r="C993" s="199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2.75">
      <c r="A994" s="197"/>
      <c r="B994" s="198"/>
      <c r="C994" s="199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2.75">
      <c r="A995" s="197"/>
      <c r="B995" s="198"/>
      <c r="C995" s="199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134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36" t="s">
        <v>5</v>
      </c>
      <c r="B4" s="437"/>
      <c r="C4" s="437"/>
      <c r="D4" s="437"/>
      <c r="E4" s="438"/>
      <c r="F4" s="442" t="s">
        <v>6</v>
      </c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4"/>
    </row>
    <row r="5" spans="1:18" ht="12.75">
      <c r="A5" s="439"/>
      <c r="B5" s="440"/>
      <c r="C5" s="440"/>
      <c r="D5" s="440"/>
      <c r="E5" s="441"/>
      <c r="F5" s="442" t="s">
        <v>7</v>
      </c>
      <c r="G5" s="443"/>
      <c r="H5" s="443"/>
      <c r="I5" s="443"/>
      <c r="J5" s="443"/>
      <c r="K5" s="443"/>
      <c r="L5" s="444"/>
      <c r="M5" s="442" t="s">
        <v>8</v>
      </c>
      <c r="N5" s="443"/>
      <c r="O5" s="443"/>
      <c r="P5" s="443"/>
      <c r="Q5" s="444"/>
    </row>
    <row r="6" spans="1:18" ht="12.75">
      <c r="A6" s="449" t="s">
        <v>9</v>
      </c>
      <c r="B6" s="451" t="s">
        <v>10</v>
      </c>
      <c r="C6" s="449" t="s">
        <v>11</v>
      </c>
      <c r="D6" s="452" t="s">
        <v>12</v>
      </c>
      <c r="E6" s="453" t="s">
        <v>13</v>
      </c>
      <c r="F6" s="454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50"/>
      <c r="B7" s="450"/>
      <c r="C7" s="450"/>
      <c r="D7" s="450"/>
      <c r="E7" s="450"/>
      <c r="F7" s="455"/>
      <c r="G7" s="11">
        <f t="shared" ref="G7:K7" si="0">SUM(G8:G40)</f>
        <v>24.8</v>
      </c>
      <c r="H7" s="12">
        <f t="shared" si="0"/>
        <v>5</v>
      </c>
      <c r="I7" s="201">
        <f t="shared" si="0"/>
        <v>4.8999999999999995</v>
      </c>
      <c r="J7" s="201">
        <f t="shared" si="0"/>
        <v>6.6000000000000005</v>
      </c>
      <c r="K7" s="201">
        <f t="shared" si="0"/>
        <v>4.8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136</v>
      </c>
      <c r="D8" s="15"/>
      <c r="E8" s="16" t="s">
        <v>51</v>
      </c>
      <c r="F8" s="73">
        <v>1</v>
      </c>
      <c r="G8" s="28" t="str">
        <f t="shared" ref="G8:G13" si="2">IF(SUM(H8:L8)=0,"",SUM(H8:L8))</f>
        <v/>
      </c>
      <c r="H8" s="203"/>
      <c r="I8" s="203"/>
      <c r="J8" s="204"/>
      <c r="K8" s="204"/>
      <c r="L8" s="205"/>
      <c r="M8" s="206"/>
      <c r="N8" s="207"/>
      <c r="O8" s="204"/>
      <c r="P8" s="208"/>
      <c r="Q8" s="209"/>
    </row>
    <row r="9" spans="1:18" ht="12.75">
      <c r="A9" s="307"/>
      <c r="B9" s="14"/>
      <c r="C9" s="15" t="s">
        <v>137</v>
      </c>
      <c r="D9" s="15"/>
      <c r="E9" s="16" t="s">
        <v>51</v>
      </c>
      <c r="F9" s="73">
        <v>1</v>
      </c>
      <c r="G9" s="210">
        <f t="shared" si="2"/>
        <v>0.2</v>
      </c>
      <c r="H9" s="203">
        <v>0.2</v>
      </c>
      <c r="I9" s="203"/>
      <c r="J9" s="204"/>
      <c r="K9" s="204"/>
      <c r="L9" s="205"/>
      <c r="M9" s="206"/>
      <c r="N9" s="207"/>
      <c r="O9" s="204"/>
      <c r="P9" s="208"/>
      <c r="Q9" s="209"/>
    </row>
    <row r="10" spans="1:18" ht="12.75">
      <c r="A10" s="307"/>
      <c r="B10" s="14"/>
      <c r="C10" s="15"/>
      <c r="D10" s="15"/>
      <c r="E10" s="16"/>
      <c r="F10" s="73"/>
      <c r="G10" s="28" t="str">
        <f t="shared" si="2"/>
        <v/>
      </c>
      <c r="H10" s="203"/>
      <c r="I10" s="203"/>
      <c r="J10" s="204"/>
      <c r="K10" s="204"/>
      <c r="L10" s="205"/>
      <c r="M10" s="206"/>
      <c r="N10" s="207"/>
      <c r="O10" s="204"/>
      <c r="P10" s="208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4"/>
      <c r="J11" s="215"/>
      <c r="K11" s="215"/>
      <c r="L11" s="216"/>
      <c r="M11" s="217"/>
      <c r="N11" s="218"/>
      <c r="O11" s="215"/>
      <c r="P11" s="219"/>
      <c r="Q11" s="220"/>
      <c r="R11" s="71" t="s">
        <v>138</v>
      </c>
    </row>
    <row r="12" spans="1:18" ht="12.75">
      <c r="A12" s="307"/>
      <c r="B12" s="14" t="s">
        <v>139</v>
      </c>
      <c r="C12" s="317" t="s">
        <v>140</v>
      </c>
      <c r="D12" s="15"/>
      <c r="E12" s="16" t="s">
        <v>1</v>
      </c>
      <c r="F12" s="17">
        <v>1</v>
      </c>
      <c r="G12" s="28" t="str">
        <f t="shared" si="2"/>
        <v/>
      </c>
      <c r="H12" s="203"/>
      <c r="I12" s="203"/>
      <c r="J12" s="204"/>
      <c r="K12" s="204"/>
      <c r="L12" s="205"/>
      <c r="M12" s="206"/>
      <c r="N12" s="207"/>
      <c r="O12" s="204"/>
      <c r="P12" s="208"/>
      <c r="Q12" s="209"/>
    </row>
    <row r="13" spans="1:18" ht="12.75">
      <c r="A13" s="307"/>
      <c r="B13" s="14"/>
      <c r="C13" s="15" t="s">
        <v>141</v>
      </c>
      <c r="D13" s="15"/>
      <c r="E13" s="16" t="s">
        <v>1</v>
      </c>
      <c r="F13" s="17">
        <v>1</v>
      </c>
      <c r="G13" s="210">
        <f t="shared" si="2"/>
        <v>1.2</v>
      </c>
      <c r="H13" s="203"/>
      <c r="I13" s="203">
        <v>1.2</v>
      </c>
      <c r="J13" s="204"/>
      <c r="K13" s="204"/>
      <c r="L13" s="205"/>
      <c r="M13" s="206"/>
      <c r="N13" s="207"/>
      <c r="O13" s="204"/>
      <c r="P13" s="208"/>
      <c r="Q13" s="209"/>
    </row>
    <row r="14" spans="1:18" ht="12.75">
      <c r="A14" s="307"/>
      <c r="B14" s="14"/>
      <c r="C14" s="317" t="s">
        <v>142</v>
      </c>
      <c r="D14" s="15"/>
      <c r="E14" s="16" t="s">
        <v>1</v>
      </c>
      <c r="F14" s="17">
        <v>1</v>
      </c>
      <c r="G14" s="28"/>
      <c r="H14" s="203"/>
      <c r="I14" s="203"/>
      <c r="J14" s="204"/>
      <c r="K14" s="204"/>
      <c r="L14" s="205"/>
      <c r="M14" s="206"/>
      <c r="N14" s="207"/>
      <c r="O14" s="204"/>
      <c r="P14" s="208"/>
      <c r="Q14" s="209"/>
    </row>
    <row r="15" spans="1:18" ht="12.75">
      <c r="A15" s="307"/>
      <c r="B15" s="14"/>
      <c r="C15" s="15" t="s">
        <v>141</v>
      </c>
      <c r="D15" s="15"/>
      <c r="E15" s="16" t="s">
        <v>1</v>
      </c>
      <c r="F15" s="17">
        <v>1</v>
      </c>
      <c r="G15" s="28"/>
      <c r="H15" s="203"/>
      <c r="I15" s="203"/>
      <c r="J15" s="204">
        <v>1.2</v>
      </c>
      <c r="K15" s="204"/>
      <c r="L15" s="205"/>
      <c r="M15" s="206"/>
      <c r="N15" s="207"/>
      <c r="O15" s="204"/>
      <c r="P15" s="208"/>
      <c r="Q15" s="209"/>
    </row>
    <row r="16" spans="1:18" ht="12.75">
      <c r="A16" s="307"/>
      <c r="B16" s="14"/>
      <c r="C16" s="15" t="s">
        <v>143</v>
      </c>
      <c r="D16" s="15"/>
      <c r="E16" s="16" t="s">
        <v>1</v>
      </c>
      <c r="F16" s="17">
        <v>1</v>
      </c>
      <c r="G16" s="221">
        <f t="shared" ref="G16:G28" si="3">IF(SUM(H16:L16)=0,"",SUM(H16:L16))</f>
        <v>0.6</v>
      </c>
      <c r="H16" s="203"/>
      <c r="I16" s="203"/>
      <c r="J16" s="204">
        <v>0.6</v>
      </c>
      <c r="K16" s="204"/>
      <c r="L16" s="205"/>
      <c r="M16" s="206"/>
      <c r="N16" s="207"/>
      <c r="O16" s="204"/>
      <c r="P16" s="208"/>
      <c r="Q16" s="209"/>
    </row>
    <row r="17" spans="1:17" ht="12.75">
      <c r="A17" s="332"/>
      <c r="B17" s="222" t="s">
        <v>25</v>
      </c>
      <c r="C17" s="333"/>
      <c r="D17" s="223"/>
      <c r="E17" s="16"/>
      <c r="F17" s="17"/>
      <c r="G17" s="28" t="str">
        <f t="shared" si="3"/>
        <v/>
      </c>
      <c r="H17" s="224"/>
      <c r="I17" s="224"/>
      <c r="J17" s="225"/>
      <c r="K17" s="225"/>
      <c r="L17" s="226"/>
      <c r="M17" s="227"/>
      <c r="N17" s="228"/>
      <c r="O17" s="225"/>
      <c r="P17" s="229"/>
      <c r="Q17" s="230"/>
    </row>
    <row r="18" spans="1:17" ht="12.75">
      <c r="A18" s="307"/>
      <c r="B18" s="14"/>
      <c r="C18" s="78"/>
      <c r="D18" s="15"/>
      <c r="E18" s="16"/>
      <c r="F18" s="17"/>
      <c r="G18" s="28" t="str">
        <f t="shared" si="3"/>
        <v/>
      </c>
      <c r="H18" s="231"/>
      <c r="I18" s="231"/>
      <c r="J18" s="232"/>
      <c r="K18" s="204"/>
      <c r="L18" s="205"/>
      <c r="M18" s="206"/>
      <c r="N18" s="207"/>
      <c r="O18" s="204"/>
      <c r="P18" s="208"/>
      <c r="Q18" s="209"/>
    </row>
    <row r="19" spans="1:17" ht="12.75">
      <c r="A19" s="331"/>
      <c r="B19" s="21"/>
      <c r="C19" s="22"/>
      <c r="D19" s="22"/>
      <c r="E19" s="23"/>
      <c r="F19" s="24"/>
      <c r="G19" s="212" t="str">
        <f t="shared" si="3"/>
        <v/>
      </c>
      <c r="H19" s="233"/>
      <c r="I19" s="214"/>
      <c r="J19" s="215"/>
      <c r="K19" s="215"/>
      <c r="L19" s="216"/>
      <c r="M19" s="217"/>
      <c r="N19" s="218"/>
      <c r="O19" s="215"/>
      <c r="P19" s="219"/>
      <c r="Q19" s="220"/>
    </row>
    <row r="20" spans="1:17" ht="12.75">
      <c r="A20" s="307"/>
      <c r="B20" s="14" t="s">
        <v>39</v>
      </c>
      <c r="C20" s="317" t="s">
        <v>144</v>
      </c>
      <c r="D20" s="15"/>
      <c r="E20" s="16" t="s">
        <v>1</v>
      </c>
      <c r="F20" s="17">
        <v>1</v>
      </c>
      <c r="G20" s="28" t="str">
        <f t="shared" si="3"/>
        <v/>
      </c>
      <c r="H20" s="203"/>
      <c r="I20" s="234"/>
      <c r="J20" s="204"/>
      <c r="K20" s="204"/>
      <c r="L20" s="205"/>
      <c r="M20" s="206"/>
      <c r="N20" s="207"/>
      <c r="O20" s="204"/>
      <c r="P20" s="208"/>
      <c r="Q20" s="209"/>
    </row>
    <row r="21" spans="1:17" ht="12.75">
      <c r="A21" s="307"/>
      <c r="B21" s="14"/>
      <c r="C21" s="15" t="s">
        <v>145</v>
      </c>
      <c r="D21" s="15"/>
      <c r="E21" s="16" t="s">
        <v>1</v>
      </c>
      <c r="F21" s="17">
        <v>1</v>
      </c>
      <c r="G21" s="210">
        <f t="shared" si="3"/>
        <v>1.2</v>
      </c>
      <c r="H21" s="203"/>
      <c r="I21" s="203">
        <v>1.2</v>
      </c>
      <c r="J21" s="204"/>
      <c r="K21" s="204"/>
      <c r="L21" s="205"/>
      <c r="M21" s="206"/>
      <c r="N21" s="207"/>
      <c r="O21" s="204"/>
      <c r="P21" s="208"/>
      <c r="Q21" s="209"/>
    </row>
    <row r="22" spans="1:17" ht="12.75">
      <c r="A22" s="307"/>
      <c r="B22" s="14"/>
      <c r="C22" s="15"/>
      <c r="D22" s="15"/>
      <c r="E22" s="16"/>
      <c r="F22" s="17"/>
      <c r="G22" s="28" t="str">
        <f t="shared" si="3"/>
        <v/>
      </c>
      <c r="H22" s="203"/>
      <c r="I22" s="203" t="s">
        <v>138</v>
      </c>
      <c r="J22" s="204"/>
      <c r="K22" s="204"/>
      <c r="L22" s="205"/>
      <c r="M22" s="206"/>
      <c r="N22" s="207"/>
      <c r="O22" s="204"/>
      <c r="P22" s="208"/>
      <c r="Q22" s="209"/>
    </row>
    <row r="23" spans="1:17" ht="12.75">
      <c r="A23" s="307"/>
      <c r="B23" s="14"/>
      <c r="C23" s="308" t="s">
        <v>146</v>
      </c>
      <c r="D23" s="15" t="s">
        <v>147</v>
      </c>
      <c r="E23" s="16" t="s">
        <v>1</v>
      </c>
      <c r="F23" s="17">
        <v>1</v>
      </c>
      <c r="G23" s="28" t="str">
        <f t="shared" si="3"/>
        <v/>
      </c>
      <c r="H23" s="203"/>
      <c r="I23" s="203"/>
      <c r="J23" s="204"/>
      <c r="K23" s="204"/>
      <c r="L23" s="205"/>
      <c r="M23" s="206"/>
      <c r="N23" s="207"/>
      <c r="O23" s="204"/>
      <c r="P23" s="208"/>
      <c r="Q23" s="209"/>
    </row>
    <row r="24" spans="1:17" ht="12.75">
      <c r="A24" s="307"/>
      <c r="B24" s="14"/>
      <c r="C24" s="15" t="s">
        <v>145</v>
      </c>
      <c r="D24" s="26"/>
      <c r="E24" s="16" t="s">
        <v>1</v>
      </c>
      <c r="F24" s="17">
        <v>1</v>
      </c>
      <c r="G24" s="210">
        <f t="shared" si="3"/>
        <v>2.2000000000000002</v>
      </c>
      <c r="H24" s="203">
        <v>1.2</v>
      </c>
      <c r="I24" s="203">
        <v>1</v>
      </c>
      <c r="J24" s="204"/>
      <c r="K24" s="204"/>
      <c r="L24" s="205"/>
      <c r="M24" s="206"/>
      <c r="N24" s="207"/>
      <c r="O24" s="204"/>
      <c r="P24" s="208"/>
      <c r="Q24" s="209"/>
    </row>
    <row r="25" spans="1:17" ht="12.75">
      <c r="A25" s="307"/>
      <c r="B25" s="14"/>
      <c r="C25" s="15"/>
      <c r="D25" s="26"/>
      <c r="E25" s="16"/>
      <c r="F25" s="17"/>
      <c r="G25" s="28" t="str">
        <f t="shared" si="3"/>
        <v/>
      </c>
      <c r="H25" s="203"/>
      <c r="I25" s="203"/>
      <c r="J25" s="204"/>
      <c r="K25" s="204"/>
      <c r="L25" s="205"/>
      <c r="M25" s="206"/>
      <c r="N25" s="207"/>
      <c r="O25" s="204"/>
      <c r="P25" s="208"/>
      <c r="Q25" s="209"/>
    </row>
    <row r="26" spans="1:17" ht="12.75">
      <c r="A26" s="307"/>
      <c r="B26" s="14"/>
      <c r="C26" s="308" t="s">
        <v>148</v>
      </c>
      <c r="D26" s="26"/>
      <c r="E26" s="16" t="s">
        <v>1</v>
      </c>
      <c r="F26" s="17">
        <v>1</v>
      </c>
      <c r="G26" s="28" t="str">
        <f t="shared" si="3"/>
        <v/>
      </c>
      <c r="H26" s="203"/>
      <c r="I26" s="203"/>
      <c r="J26" s="204"/>
      <c r="K26" s="204"/>
      <c r="L26" s="205"/>
      <c r="M26" s="206"/>
      <c r="N26" s="207"/>
      <c r="O26" s="204"/>
      <c r="P26" s="208"/>
      <c r="Q26" s="209"/>
    </row>
    <row r="27" spans="1:17" ht="12.75">
      <c r="A27" s="307"/>
      <c r="B27" s="14"/>
      <c r="C27" s="15" t="s">
        <v>141</v>
      </c>
      <c r="D27" s="26"/>
      <c r="E27" s="16" t="s">
        <v>1</v>
      </c>
      <c r="F27" s="17">
        <v>1</v>
      </c>
      <c r="G27" s="210">
        <f t="shared" si="3"/>
        <v>18.2</v>
      </c>
      <c r="H27" s="203">
        <v>3.6</v>
      </c>
      <c r="I27" s="203">
        <v>1.2</v>
      </c>
      <c r="J27" s="204">
        <v>3.6</v>
      </c>
      <c r="K27" s="204">
        <v>4.8</v>
      </c>
      <c r="L27" s="205">
        <v>5</v>
      </c>
      <c r="M27" s="206"/>
      <c r="N27" s="207"/>
      <c r="O27" s="204"/>
      <c r="P27" s="208"/>
      <c r="Q27" s="209"/>
    </row>
    <row r="28" spans="1:17" ht="12.75">
      <c r="A28" s="307"/>
      <c r="B28" s="14"/>
      <c r="C28" s="15" t="s">
        <v>149</v>
      </c>
      <c r="D28" s="26"/>
      <c r="E28" s="16" t="s">
        <v>3</v>
      </c>
      <c r="F28" s="17">
        <v>1</v>
      </c>
      <c r="G28" s="210">
        <f t="shared" si="3"/>
        <v>1.2</v>
      </c>
      <c r="H28" s="203"/>
      <c r="I28" s="203"/>
      <c r="J28" s="235">
        <v>1.2</v>
      </c>
      <c r="K28" s="236"/>
      <c r="L28" s="205"/>
      <c r="M28" s="206"/>
      <c r="N28" s="207"/>
      <c r="O28" s="204"/>
      <c r="P28" s="208"/>
      <c r="Q28" s="209"/>
    </row>
    <row r="29" spans="1:17" ht="12.75">
      <c r="A29" s="307"/>
      <c r="B29" s="14"/>
      <c r="C29" s="15"/>
      <c r="D29" s="26"/>
      <c r="E29" s="16"/>
      <c r="F29" s="17"/>
      <c r="G29" s="28"/>
      <c r="H29" s="203"/>
      <c r="I29" s="203"/>
      <c r="J29" s="236"/>
      <c r="K29" s="236"/>
      <c r="L29" s="205"/>
      <c r="M29" s="206"/>
      <c r="N29" s="207"/>
      <c r="O29" s="204"/>
      <c r="P29" s="208"/>
      <c r="Q29" s="209"/>
    </row>
    <row r="30" spans="1:17" ht="12.75">
      <c r="A30" s="307"/>
      <c r="B30" s="14"/>
      <c r="C30" s="317" t="s">
        <v>150</v>
      </c>
      <c r="D30" s="26"/>
      <c r="E30" s="16" t="s">
        <v>51</v>
      </c>
      <c r="F30" s="17">
        <v>1</v>
      </c>
      <c r="G30" s="28"/>
      <c r="H30" s="203"/>
      <c r="I30" s="203"/>
      <c r="J30" s="236"/>
      <c r="K30" s="236"/>
      <c r="L30" s="205"/>
      <c r="M30" s="206"/>
      <c r="N30" s="207"/>
      <c r="O30" s="204"/>
      <c r="P30" s="208"/>
      <c r="Q30" s="209"/>
    </row>
    <row r="31" spans="1:17" ht="12.75">
      <c r="A31" s="307"/>
      <c r="B31" s="14"/>
      <c r="C31" s="15" t="s">
        <v>145</v>
      </c>
      <c r="D31" s="26"/>
      <c r="E31" s="16" t="s">
        <v>51</v>
      </c>
      <c r="F31" s="17">
        <v>1</v>
      </c>
      <c r="G31" s="28"/>
      <c r="H31" s="203"/>
      <c r="I31" s="203">
        <v>0.3</v>
      </c>
      <c r="J31" s="236"/>
      <c r="K31" s="236"/>
      <c r="L31" s="205"/>
      <c r="M31" s="206"/>
      <c r="N31" s="207"/>
      <c r="O31" s="204"/>
      <c r="P31" s="208"/>
      <c r="Q31" s="209"/>
    </row>
    <row r="32" spans="1:17" ht="12.75">
      <c r="A32" s="307"/>
      <c r="B32" s="14"/>
      <c r="C32" s="26"/>
      <c r="D32" s="26"/>
      <c r="E32" s="26"/>
      <c r="F32" s="26"/>
      <c r="G32" s="212" t="str">
        <f t="shared" ref="G32:G34" si="4">IF(SUM(H32:L32)=0,"",SUM(H32:L32))</f>
        <v/>
      </c>
      <c r="H32" s="203"/>
      <c r="I32" s="203"/>
      <c r="J32" s="204"/>
      <c r="K32" s="204"/>
      <c r="L32" s="205"/>
      <c r="M32" s="206"/>
      <c r="N32" s="207"/>
      <c r="O32" s="204"/>
      <c r="P32" s="208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4"/>
        <v/>
      </c>
      <c r="H33" s="224"/>
      <c r="I33" s="224"/>
      <c r="J33" s="225"/>
      <c r="K33" s="225"/>
      <c r="L33" s="226"/>
      <c r="M33" s="227"/>
      <c r="N33" s="228"/>
      <c r="O33" s="225"/>
      <c r="P33" s="229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8" t="str">
        <f t="shared" si="4"/>
        <v/>
      </c>
      <c r="H34" s="203"/>
      <c r="I34" s="203"/>
      <c r="J34" s="204"/>
      <c r="K34" s="204"/>
      <c r="L34" s="205"/>
      <c r="M34" s="206"/>
      <c r="N34" s="207"/>
      <c r="O34" s="204"/>
      <c r="P34" s="208"/>
      <c r="Q34" s="209"/>
    </row>
    <row r="35" spans="1:17" ht="12.75">
      <c r="A35" s="29" t="s">
        <v>65</v>
      </c>
      <c r="B35" s="334" t="s">
        <v>66</v>
      </c>
      <c r="C35" s="181" t="s">
        <v>153</v>
      </c>
      <c r="D35" s="181" t="s">
        <v>154</v>
      </c>
      <c r="E35" s="30"/>
      <c r="F35" s="31"/>
      <c r="G35" s="241">
        <f>SUM(H35:Q35)</f>
        <v>0</v>
      </c>
      <c r="H35" s="242"/>
      <c r="I35" s="242"/>
      <c r="J35" s="243"/>
      <c r="K35" s="243"/>
      <c r="L35" s="244"/>
      <c r="M35" s="245"/>
      <c r="N35" s="246"/>
      <c r="O35" s="247"/>
      <c r="P35" s="248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3"/>
      <c r="I36" s="251"/>
      <c r="J36" s="252"/>
      <c r="K36" s="252"/>
      <c r="L36" s="253"/>
      <c r="M36" s="206"/>
      <c r="N36" s="207"/>
      <c r="O36" s="204"/>
      <c r="P36" s="235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56"/>
      <c r="I37" s="256"/>
      <c r="J37" s="257"/>
      <c r="K37" s="257"/>
      <c r="L37" s="258"/>
      <c r="M37" s="259"/>
      <c r="N37" s="260"/>
      <c r="O37" s="257"/>
      <c r="P37" s="261"/>
      <c r="Q37" s="262"/>
    </row>
    <row r="38" spans="1:17" ht="12.75">
      <c r="A38" s="33" t="s">
        <v>68</v>
      </c>
      <c r="B38" s="42"/>
      <c r="C38" s="456"/>
      <c r="D38" s="437"/>
      <c r="E38" s="437"/>
      <c r="F38" s="437"/>
      <c r="G38" s="437"/>
      <c r="H38" s="437"/>
      <c r="I38" s="437"/>
      <c r="J38" s="437"/>
      <c r="K38" s="437"/>
      <c r="L38" s="437"/>
      <c r="M38" s="437"/>
      <c r="N38" s="437"/>
      <c r="O38" s="437"/>
      <c r="P38" s="437"/>
      <c r="Q38" s="457"/>
    </row>
    <row r="39" spans="1:17" ht="12.75">
      <c r="A39" s="33"/>
      <c r="B39" s="42"/>
      <c r="C39" s="445"/>
      <c r="D39" s="433"/>
      <c r="E39" s="433"/>
      <c r="F39" s="433"/>
      <c r="G39" s="433"/>
      <c r="H39" s="433"/>
      <c r="I39" s="433"/>
      <c r="J39" s="433"/>
      <c r="K39" s="433"/>
      <c r="L39" s="433"/>
      <c r="M39" s="433"/>
      <c r="N39" s="433"/>
      <c r="O39" s="433"/>
      <c r="P39" s="433"/>
      <c r="Q39" s="446"/>
    </row>
    <row r="40" spans="1:17" ht="12.75">
      <c r="A40" s="36"/>
      <c r="B40" s="43"/>
      <c r="C40" s="447"/>
      <c r="D40" s="440"/>
      <c r="E40" s="440"/>
      <c r="F40" s="440"/>
      <c r="G40" s="440"/>
      <c r="H40" s="440"/>
      <c r="I40" s="440"/>
      <c r="J40" s="440"/>
      <c r="K40" s="440"/>
      <c r="L40" s="440"/>
      <c r="M40" s="440"/>
      <c r="N40" s="440"/>
      <c r="O40" s="440"/>
      <c r="P40" s="440"/>
      <c r="Q40" s="448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155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36" t="s">
        <v>5</v>
      </c>
      <c r="B4" s="437"/>
      <c r="C4" s="437"/>
      <c r="D4" s="437"/>
      <c r="E4" s="438"/>
      <c r="F4" s="442" t="s">
        <v>6</v>
      </c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4"/>
    </row>
    <row r="5" spans="1:18" ht="12.75">
      <c r="A5" s="439"/>
      <c r="B5" s="440"/>
      <c r="C5" s="440"/>
      <c r="D5" s="440"/>
      <c r="E5" s="441"/>
      <c r="F5" s="442" t="s">
        <v>7</v>
      </c>
      <c r="G5" s="443"/>
      <c r="H5" s="443"/>
      <c r="I5" s="443"/>
      <c r="J5" s="443"/>
      <c r="K5" s="443"/>
      <c r="L5" s="444"/>
      <c r="M5" s="442" t="s">
        <v>8</v>
      </c>
      <c r="N5" s="443"/>
      <c r="O5" s="443"/>
      <c r="P5" s="443"/>
      <c r="Q5" s="444"/>
    </row>
    <row r="6" spans="1:18" ht="12.75">
      <c r="A6" s="449" t="s">
        <v>9</v>
      </c>
      <c r="B6" s="451" t="s">
        <v>10</v>
      </c>
      <c r="C6" s="449" t="s">
        <v>11</v>
      </c>
      <c r="D6" s="452" t="s">
        <v>12</v>
      </c>
      <c r="E6" s="453" t="s">
        <v>13</v>
      </c>
      <c r="F6" s="454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50"/>
      <c r="B7" s="450"/>
      <c r="C7" s="450"/>
      <c r="D7" s="450"/>
      <c r="E7" s="450"/>
      <c r="F7" s="455"/>
      <c r="G7" s="11">
        <f t="shared" ref="G7:K7" si="0">SUM(G8:G32)</f>
        <v>19.3</v>
      </c>
      <c r="H7" s="12">
        <f t="shared" si="0"/>
        <v>5</v>
      </c>
      <c r="I7" s="201">
        <f t="shared" si="0"/>
        <v>5</v>
      </c>
      <c r="J7" s="201">
        <f t="shared" si="0"/>
        <v>5.1999999999999993</v>
      </c>
      <c r="K7" s="201">
        <f t="shared" si="0"/>
        <v>5</v>
      </c>
      <c r="L7" s="202">
        <f>SUM(L8:L332)</f>
        <v>3.8999999999999995</v>
      </c>
      <c r="M7" s="201">
        <f t="shared" ref="M7:Q7" si="1">SUM(M8:M32)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73"/>
      <c r="G8" s="28" t="str">
        <f t="shared" ref="G8:G11" si="2">IF(SUM(H8:L8)=0,"",SUM(H8:L8))</f>
        <v/>
      </c>
      <c r="H8" s="206"/>
      <c r="I8" s="207"/>
      <c r="J8" s="204"/>
      <c r="K8" s="204"/>
      <c r="L8" s="209"/>
      <c r="M8" s="203"/>
      <c r="N8" s="203"/>
      <c r="O8" s="204"/>
      <c r="P8" s="207"/>
      <c r="Q8" s="263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64"/>
      <c r="I9" s="218"/>
      <c r="J9" s="215"/>
      <c r="K9" s="215"/>
      <c r="L9" s="220"/>
      <c r="M9" s="214"/>
      <c r="N9" s="214"/>
      <c r="O9" s="215"/>
      <c r="P9" s="218"/>
      <c r="Q9" s="265"/>
      <c r="R9" s="71" t="s">
        <v>138</v>
      </c>
    </row>
    <row r="10" spans="1:18" ht="12.75">
      <c r="A10" s="307"/>
      <c r="B10" s="14" t="s">
        <v>139</v>
      </c>
      <c r="C10" s="317" t="s">
        <v>140</v>
      </c>
      <c r="D10" s="15"/>
      <c r="E10" s="16" t="s">
        <v>1</v>
      </c>
      <c r="F10" s="17">
        <v>1</v>
      </c>
      <c r="G10" s="28" t="str">
        <f t="shared" si="2"/>
        <v/>
      </c>
      <c r="H10" s="206"/>
      <c r="I10" s="207"/>
      <c r="J10" s="204"/>
      <c r="K10" s="204"/>
      <c r="L10" s="209"/>
      <c r="M10" s="203"/>
      <c r="N10" s="203"/>
      <c r="O10" s="204"/>
      <c r="P10" s="207"/>
      <c r="Q10" s="263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8" t="str">
        <f t="shared" si="2"/>
        <v/>
      </c>
      <c r="H11" s="206"/>
      <c r="I11" s="207"/>
      <c r="J11" s="204"/>
      <c r="K11" s="204"/>
      <c r="L11" s="209"/>
      <c r="M11" s="203"/>
      <c r="N11" s="203"/>
      <c r="O11" s="204"/>
      <c r="P11" s="207"/>
      <c r="Q11" s="263"/>
    </row>
    <row r="12" spans="1:18" ht="12.75">
      <c r="A12" s="307"/>
      <c r="B12" s="14"/>
      <c r="C12" s="15"/>
      <c r="D12" s="15"/>
      <c r="E12" s="23"/>
      <c r="F12" s="24"/>
      <c r="G12" s="212"/>
      <c r="H12" s="206"/>
      <c r="I12" s="207"/>
      <c r="J12" s="204"/>
      <c r="K12" s="204"/>
      <c r="L12" s="209"/>
      <c r="M12" s="203"/>
      <c r="N12" s="203"/>
      <c r="O12" s="204"/>
      <c r="P12" s="207"/>
      <c r="Q12" s="263"/>
    </row>
    <row r="13" spans="1:18" ht="12.75">
      <c r="A13" s="332"/>
      <c r="B13" s="222" t="s">
        <v>25</v>
      </c>
      <c r="C13" s="317" t="s">
        <v>156</v>
      </c>
      <c r="D13" s="26"/>
      <c r="E13" s="23" t="s">
        <v>1</v>
      </c>
      <c r="F13" s="24">
        <v>1</v>
      </c>
      <c r="G13" s="28" t="str">
        <f t="shared" ref="G13:G14" si="3">IF(SUM(H13:L13)=0,"",SUM(H13:L13))</f>
        <v/>
      </c>
      <c r="H13" s="227"/>
      <c r="I13" s="228"/>
      <c r="J13" s="225"/>
      <c r="K13" s="225"/>
      <c r="L13" s="230"/>
      <c r="M13" s="224"/>
      <c r="N13" s="224"/>
      <c r="O13" s="225"/>
      <c r="P13" s="228"/>
      <c r="Q13" s="266"/>
    </row>
    <row r="14" spans="1:18" ht="12.75">
      <c r="A14" s="307"/>
      <c r="B14" s="14"/>
      <c r="C14" s="267" t="s">
        <v>157</v>
      </c>
      <c r="D14" s="15"/>
      <c r="E14" s="23" t="s">
        <v>1</v>
      </c>
      <c r="F14" s="24">
        <v>1</v>
      </c>
      <c r="G14" s="210">
        <f t="shared" si="3"/>
        <v>3.4000000000000004</v>
      </c>
      <c r="H14" s="268"/>
      <c r="I14" s="269"/>
      <c r="J14" s="232">
        <v>1</v>
      </c>
      <c r="K14" s="204">
        <v>1.2</v>
      </c>
      <c r="L14" s="209">
        <v>1.2</v>
      </c>
      <c r="M14" s="203"/>
      <c r="N14" s="203"/>
      <c r="O14" s="204"/>
      <c r="P14" s="207"/>
      <c r="Q14" s="263"/>
    </row>
    <row r="15" spans="1:18" ht="12.75">
      <c r="A15" s="307"/>
      <c r="B15" s="14"/>
      <c r="C15" s="20" t="s">
        <v>158</v>
      </c>
      <c r="D15" s="15"/>
      <c r="E15" s="23" t="s">
        <v>1</v>
      </c>
      <c r="F15" s="24">
        <v>1</v>
      </c>
      <c r="G15" s="28"/>
      <c r="H15" s="206"/>
      <c r="I15" s="207"/>
      <c r="J15" s="204"/>
      <c r="K15" s="204">
        <v>1.2</v>
      </c>
      <c r="L15" s="209">
        <v>1.2</v>
      </c>
      <c r="M15" s="203"/>
      <c r="N15" s="203"/>
      <c r="O15" s="204"/>
      <c r="P15" s="207"/>
      <c r="Q15" s="263"/>
    </row>
    <row r="16" spans="1:18" ht="12.75">
      <c r="A16" s="307"/>
      <c r="B16" s="14"/>
      <c r="C16" s="20" t="s">
        <v>159</v>
      </c>
      <c r="D16" s="15"/>
      <c r="E16" s="23" t="s">
        <v>1</v>
      </c>
      <c r="F16" s="24">
        <v>1</v>
      </c>
      <c r="G16" s="28"/>
      <c r="H16" s="206"/>
      <c r="I16" s="207"/>
      <c r="J16" s="204"/>
      <c r="K16" s="204">
        <v>1.2</v>
      </c>
      <c r="L16" s="209">
        <v>1.2</v>
      </c>
      <c r="M16" s="203"/>
      <c r="N16" s="203"/>
      <c r="O16" s="204"/>
      <c r="P16" s="207"/>
      <c r="Q16" s="263"/>
    </row>
    <row r="17" spans="1:17" ht="12.75">
      <c r="A17" s="331"/>
      <c r="B17" s="21"/>
      <c r="C17" s="22"/>
      <c r="D17" s="22"/>
      <c r="E17" s="23"/>
      <c r="F17" s="24"/>
      <c r="G17" s="212" t="str">
        <f t="shared" ref="G17:G26" si="4">IF(SUM(H17:L17)=0,"",SUM(H17:L17))</f>
        <v/>
      </c>
      <c r="H17" s="270"/>
      <c r="I17" s="218"/>
      <c r="J17" s="215"/>
      <c r="K17" s="215"/>
      <c r="L17" s="220"/>
      <c r="M17" s="214"/>
      <c r="N17" s="214"/>
      <c r="O17" s="215"/>
      <c r="P17" s="218"/>
      <c r="Q17" s="265"/>
    </row>
    <row r="18" spans="1:17" ht="12.75">
      <c r="A18" s="307"/>
      <c r="B18" s="14" t="s">
        <v>39</v>
      </c>
      <c r="C18" s="317" t="s">
        <v>160</v>
      </c>
      <c r="D18" s="15"/>
      <c r="E18" s="16" t="s">
        <v>1</v>
      </c>
      <c r="F18" s="24">
        <v>1</v>
      </c>
      <c r="G18" s="28" t="str">
        <f t="shared" si="4"/>
        <v/>
      </c>
      <c r="H18" s="206"/>
      <c r="I18" s="271"/>
      <c r="J18" s="204"/>
      <c r="K18" s="204"/>
      <c r="L18" s="209"/>
      <c r="M18" s="203"/>
      <c r="N18" s="203"/>
      <c r="O18" s="204"/>
      <c r="P18" s="207"/>
      <c r="Q18" s="263"/>
    </row>
    <row r="19" spans="1:17" ht="12.75">
      <c r="A19" s="307"/>
      <c r="B19" s="14"/>
      <c r="C19" s="15" t="s">
        <v>145</v>
      </c>
      <c r="D19" s="15"/>
      <c r="E19" s="16" t="s">
        <v>1</v>
      </c>
      <c r="F19" s="24">
        <v>1</v>
      </c>
      <c r="G19" s="210">
        <f t="shared" si="4"/>
        <v>7.4</v>
      </c>
      <c r="H19" s="206"/>
      <c r="I19" s="207">
        <v>5</v>
      </c>
      <c r="J19" s="204">
        <v>2.4</v>
      </c>
      <c r="K19" s="204"/>
      <c r="L19" s="209"/>
      <c r="M19" s="203"/>
      <c r="N19" s="203"/>
      <c r="O19" s="204"/>
      <c r="P19" s="207"/>
      <c r="Q19" s="263"/>
    </row>
    <row r="20" spans="1:17" ht="12.75">
      <c r="A20" s="307"/>
      <c r="B20" s="14"/>
      <c r="C20" s="15"/>
      <c r="D20" s="15"/>
      <c r="E20" s="16"/>
      <c r="F20" s="17"/>
      <c r="G20" s="28" t="str">
        <f t="shared" si="4"/>
        <v/>
      </c>
      <c r="H20" s="206"/>
      <c r="I20" s="207"/>
      <c r="J20" s="204"/>
      <c r="K20" s="204"/>
      <c r="L20" s="209"/>
      <c r="M20" s="203"/>
      <c r="N20" s="203"/>
      <c r="O20" s="204"/>
      <c r="P20" s="207"/>
      <c r="Q20" s="263"/>
    </row>
    <row r="21" spans="1:17" ht="12.75">
      <c r="A21" s="307"/>
      <c r="B21" s="14"/>
      <c r="C21" s="308" t="s">
        <v>161</v>
      </c>
      <c r="D21" s="26"/>
      <c r="E21" s="16" t="s">
        <v>1</v>
      </c>
      <c r="F21" s="17">
        <v>1</v>
      </c>
      <c r="G21" s="28" t="str">
        <f t="shared" si="4"/>
        <v/>
      </c>
      <c r="H21" s="206"/>
      <c r="I21" s="207"/>
      <c r="J21" s="204"/>
      <c r="K21" s="204"/>
      <c r="L21" s="209"/>
      <c r="M21" s="203"/>
      <c r="N21" s="203"/>
      <c r="O21" s="204"/>
      <c r="P21" s="207"/>
      <c r="Q21" s="263"/>
    </row>
    <row r="22" spans="1:17" ht="12.75">
      <c r="A22" s="307"/>
      <c r="B22" s="14"/>
      <c r="C22" s="15" t="s">
        <v>141</v>
      </c>
      <c r="D22" s="26"/>
      <c r="E22" s="16" t="s">
        <v>1</v>
      </c>
      <c r="F22" s="17">
        <v>1</v>
      </c>
      <c r="G22" s="210">
        <f t="shared" si="4"/>
        <v>2.4</v>
      </c>
      <c r="H22" s="206"/>
      <c r="I22" s="207"/>
      <c r="J22" s="204">
        <v>1.2</v>
      </c>
      <c r="K22" s="204">
        <v>1.2</v>
      </c>
      <c r="L22" s="209"/>
      <c r="M22" s="203"/>
      <c r="N22" s="203"/>
      <c r="O22" s="204"/>
      <c r="P22" s="207"/>
      <c r="Q22" s="263"/>
    </row>
    <row r="23" spans="1:17" ht="12.75">
      <c r="A23" s="307"/>
      <c r="B23" s="14"/>
      <c r="C23" s="15" t="s">
        <v>143</v>
      </c>
      <c r="D23" s="26"/>
      <c r="E23" s="16" t="s">
        <v>1</v>
      </c>
      <c r="F23" s="17">
        <v>1</v>
      </c>
      <c r="G23" s="210">
        <f t="shared" si="4"/>
        <v>0.6</v>
      </c>
      <c r="H23" s="206"/>
      <c r="I23" s="207"/>
      <c r="J23" s="235">
        <v>0.6</v>
      </c>
      <c r="K23" s="236"/>
      <c r="L23" s="209"/>
      <c r="M23" s="203"/>
      <c r="N23" s="203"/>
      <c r="O23" s="204"/>
      <c r="P23" s="207"/>
      <c r="Q23" s="263"/>
    </row>
    <row r="24" spans="1:17" ht="12.75">
      <c r="A24" s="307"/>
      <c r="B24" s="14"/>
      <c r="C24" s="26"/>
      <c r="D24" s="26"/>
      <c r="E24" s="26"/>
      <c r="F24" s="26"/>
      <c r="G24" s="212" t="str">
        <f t="shared" si="4"/>
        <v/>
      </c>
      <c r="H24" s="206"/>
      <c r="I24" s="207"/>
      <c r="J24" s="204"/>
      <c r="K24" s="204"/>
      <c r="L24" s="209"/>
      <c r="M24" s="203"/>
      <c r="N24" s="203"/>
      <c r="O24" s="204"/>
      <c r="P24" s="207"/>
      <c r="Q24" s="263"/>
    </row>
    <row r="25" spans="1:17" ht="15">
      <c r="A25" s="332" t="s">
        <v>62</v>
      </c>
      <c r="B25" s="237" t="s">
        <v>63</v>
      </c>
      <c r="C25" s="238" t="s">
        <v>151</v>
      </c>
      <c r="D25" s="223"/>
      <c r="E25" s="239" t="s">
        <v>51</v>
      </c>
      <c r="F25" s="240">
        <v>1</v>
      </c>
      <c r="G25" s="221">
        <f t="shared" si="4"/>
        <v>0.2</v>
      </c>
      <c r="H25" s="272"/>
      <c r="I25" s="273"/>
      <c r="J25" s="274"/>
      <c r="K25" s="274">
        <v>0.2</v>
      </c>
      <c r="L25" s="275"/>
      <c r="M25" s="224"/>
      <c r="N25" s="224"/>
      <c r="O25" s="225"/>
      <c r="P25" s="228"/>
      <c r="Q25" s="266"/>
    </row>
    <row r="26" spans="1:17" ht="12.75">
      <c r="A26" s="307"/>
      <c r="B26" s="14"/>
      <c r="C26" s="317" t="s">
        <v>152</v>
      </c>
      <c r="D26" s="15"/>
      <c r="E26" s="239" t="s">
        <v>51</v>
      </c>
      <c r="F26" s="240">
        <v>1</v>
      </c>
      <c r="G26" s="210">
        <f t="shared" si="4"/>
        <v>0.3</v>
      </c>
      <c r="H26" s="206"/>
      <c r="I26" s="207">
        <v>0</v>
      </c>
      <c r="J26" s="204"/>
      <c r="K26" s="204"/>
      <c r="L26" s="209">
        <v>0.3</v>
      </c>
      <c r="M26" s="203"/>
      <c r="N26" s="203"/>
      <c r="O26" s="204"/>
      <c r="P26" s="207"/>
      <c r="Q26" s="263"/>
    </row>
    <row r="27" spans="1:17" ht="12.75">
      <c r="A27" s="29" t="s">
        <v>65</v>
      </c>
      <c r="B27" s="334" t="s">
        <v>66</v>
      </c>
      <c r="C27" s="181" t="s">
        <v>162</v>
      </c>
      <c r="D27" s="181" t="s">
        <v>154</v>
      </c>
      <c r="E27" s="30"/>
      <c r="F27" s="31"/>
      <c r="G27" s="241">
        <f>SUM(H27:Q27)</f>
        <v>5</v>
      </c>
      <c r="H27" s="245">
        <v>5</v>
      </c>
      <c r="I27" s="246"/>
      <c r="J27" s="243"/>
      <c r="K27" s="243"/>
      <c r="L27" s="249"/>
      <c r="M27" s="242"/>
      <c r="N27" s="242"/>
      <c r="O27" s="247"/>
      <c r="P27" s="276"/>
      <c r="Q27" s="277"/>
    </row>
    <row r="28" spans="1:17" ht="12.75">
      <c r="A28" s="33"/>
      <c r="B28" s="14" t="s">
        <v>67</v>
      </c>
      <c r="C28" s="15"/>
      <c r="D28" s="26"/>
      <c r="E28" s="34"/>
      <c r="F28" s="28"/>
      <c r="G28" s="250"/>
      <c r="H28" s="206"/>
      <c r="I28" s="278"/>
      <c r="J28" s="252"/>
      <c r="K28" s="252"/>
      <c r="L28" s="254"/>
      <c r="M28" s="203"/>
      <c r="N28" s="203"/>
      <c r="O28" s="204"/>
      <c r="P28" s="278"/>
      <c r="Q28" s="279"/>
    </row>
    <row r="29" spans="1:17" ht="12.75">
      <c r="A29" s="36"/>
      <c r="B29" s="335"/>
      <c r="C29" s="314"/>
      <c r="D29" s="314"/>
      <c r="E29" s="37"/>
      <c r="F29" s="38"/>
      <c r="G29" s="255"/>
      <c r="H29" s="259"/>
      <c r="I29" s="260"/>
      <c r="J29" s="257"/>
      <c r="K29" s="257"/>
      <c r="L29" s="262"/>
      <c r="M29" s="256"/>
      <c r="N29" s="256"/>
      <c r="O29" s="257"/>
      <c r="P29" s="260"/>
      <c r="Q29" s="280"/>
    </row>
    <row r="30" spans="1:17" ht="12.75">
      <c r="A30" s="33" t="s">
        <v>68</v>
      </c>
      <c r="B30" s="42"/>
      <c r="C30" s="456"/>
      <c r="D30" s="437"/>
      <c r="E30" s="437"/>
      <c r="F30" s="437"/>
      <c r="G30" s="437"/>
      <c r="H30" s="437"/>
      <c r="I30" s="437"/>
      <c r="J30" s="437"/>
      <c r="K30" s="437"/>
      <c r="L30" s="437"/>
      <c r="M30" s="437"/>
      <c r="N30" s="437"/>
      <c r="O30" s="437"/>
      <c r="P30" s="437"/>
      <c r="Q30" s="457"/>
    </row>
    <row r="31" spans="1:17" ht="12.75">
      <c r="A31" s="33"/>
      <c r="B31" s="42"/>
      <c r="C31" s="445"/>
      <c r="D31" s="433"/>
      <c r="E31" s="433"/>
      <c r="F31" s="433"/>
      <c r="G31" s="433"/>
      <c r="H31" s="433"/>
      <c r="I31" s="433"/>
      <c r="J31" s="433"/>
      <c r="K31" s="433"/>
      <c r="L31" s="433"/>
      <c r="M31" s="433"/>
      <c r="N31" s="433"/>
      <c r="O31" s="433"/>
      <c r="P31" s="433"/>
      <c r="Q31" s="446"/>
    </row>
    <row r="32" spans="1:17" ht="12.75">
      <c r="A32" s="36"/>
      <c r="B32" s="43"/>
      <c r="C32" s="447"/>
      <c r="D32" s="440"/>
      <c r="E32" s="440"/>
      <c r="F32" s="440"/>
      <c r="G32" s="440"/>
      <c r="H32" s="440"/>
      <c r="I32" s="440"/>
      <c r="J32" s="440"/>
      <c r="K32" s="440"/>
      <c r="L32" s="440"/>
      <c r="M32" s="440"/>
      <c r="N32" s="440"/>
      <c r="O32" s="440"/>
      <c r="P32" s="440"/>
      <c r="Q32" s="448"/>
    </row>
    <row r="33" spans="1:2" ht="12.75">
      <c r="A33" s="44"/>
      <c r="B33" s="45"/>
    </row>
    <row r="34" spans="1:2" ht="12.75">
      <c r="A34" s="44"/>
      <c r="B34" s="45"/>
    </row>
    <row r="35" spans="1:2" ht="12.75">
      <c r="A35" s="44"/>
      <c r="B35" s="45"/>
    </row>
    <row r="36" spans="1:2" ht="12.75">
      <c r="A36" s="44"/>
      <c r="B36" s="45"/>
    </row>
    <row r="37" spans="1:2" ht="12.75">
      <c r="A37" s="44"/>
      <c r="B37" s="45"/>
    </row>
    <row r="38" spans="1:2" ht="12.75">
      <c r="A38" s="44"/>
      <c r="B38" s="45"/>
    </row>
    <row r="39" spans="1:2" ht="12.75">
      <c r="A39" s="44"/>
      <c r="B39" s="45"/>
    </row>
    <row r="40" spans="1:2" ht="12.75">
      <c r="A40" s="44"/>
      <c r="B40" s="45"/>
    </row>
    <row r="41" spans="1:2" ht="12.75">
      <c r="A41" s="44"/>
      <c r="B41" s="45"/>
    </row>
    <row r="42" spans="1:2" ht="12.75">
      <c r="A42" s="44"/>
      <c r="B42" s="45"/>
    </row>
    <row r="43" spans="1:2" ht="12.75">
      <c r="A43" s="44"/>
      <c r="B43" s="45"/>
    </row>
    <row r="44" spans="1:2" ht="12.75">
      <c r="A44" s="44"/>
      <c r="B44" s="45"/>
    </row>
    <row r="45" spans="1:2" ht="12.75">
      <c r="A45" s="44"/>
      <c r="B45" s="45"/>
    </row>
    <row r="46" spans="1:2" ht="12.75">
      <c r="A46" s="44"/>
      <c r="B46" s="45"/>
    </row>
    <row r="47" spans="1:2" ht="12.75">
      <c r="A47" s="44"/>
      <c r="B47" s="45"/>
    </row>
    <row r="48" spans="1:2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163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36" t="s">
        <v>5</v>
      </c>
      <c r="B4" s="437"/>
      <c r="C4" s="437"/>
      <c r="D4" s="437"/>
      <c r="E4" s="438"/>
      <c r="F4" s="442" t="s">
        <v>6</v>
      </c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4"/>
    </row>
    <row r="5" spans="1:18" ht="12.75">
      <c r="A5" s="439"/>
      <c r="B5" s="440"/>
      <c r="C5" s="440"/>
      <c r="D5" s="440"/>
      <c r="E5" s="441"/>
      <c r="F5" s="442" t="s">
        <v>7</v>
      </c>
      <c r="G5" s="443"/>
      <c r="H5" s="443"/>
      <c r="I5" s="443"/>
      <c r="J5" s="443"/>
      <c r="K5" s="443"/>
      <c r="L5" s="444"/>
      <c r="M5" s="442" t="s">
        <v>8</v>
      </c>
      <c r="N5" s="443"/>
      <c r="O5" s="443"/>
      <c r="P5" s="443"/>
      <c r="Q5" s="444"/>
    </row>
    <row r="6" spans="1:18" ht="12.75">
      <c r="A6" s="449" t="s">
        <v>9</v>
      </c>
      <c r="B6" s="451" t="s">
        <v>10</v>
      </c>
      <c r="C6" s="449" t="s">
        <v>11</v>
      </c>
      <c r="D6" s="452" t="s">
        <v>12</v>
      </c>
      <c r="E6" s="453" t="s">
        <v>13</v>
      </c>
      <c r="F6" s="454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50"/>
      <c r="B7" s="450"/>
      <c r="C7" s="450"/>
      <c r="D7" s="450"/>
      <c r="E7" s="450"/>
      <c r="F7" s="455"/>
      <c r="G7" s="11">
        <f t="shared" ref="G7:K7" si="0">SUM(G8:G37)</f>
        <v>25.599999999999998</v>
      </c>
      <c r="H7" s="12">
        <f t="shared" si="0"/>
        <v>4.9999999999999991</v>
      </c>
      <c r="I7" s="201">
        <f t="shared" si="0"/>
        <v>5</v>
      </c>
      <c r="J7" s="201">
        <f t="shared" si="0"/>
        <v>5</v>
      </c>
      <c r="K7" s="201">
        <f t="shared" si="0"/>
        <v>5.6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164</v>
      </c>
      <c r="D8" s="15"/>
      <c r="E8" s="16" t="s">
        <v>51</v>
      </c>
      <c r="F8" s="73">
        <v>1</v>
      </c>
      <c r="G8" s="210">
        <f t="shared" ref="G8:G12" si="2">IF(SUM(H8:L8)=0,"",SUM(H8:L8))</f>
        <v>0.2</v>
      </c>
      <c r="H8" s="204"/>
      <c r="I8" s="204">
        <v>0.2</v>
      </c>
      <c r="J8" s="204"/>
      <c r="K8" s="207"/>
      <c r="L8" s="263"/>
      <c r="M8" s="207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81"/>
      <c r="I9" s="215"/>
      <c r="J9" s="215"/>
      <c r="K9" s="218"/>
      <c r="L9" s="265"/>
      <c r="M9" s="218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 t="s">
        <v>165</v>
      </c>
      <c r="D10" s="15"/>
      <c r="E10" s="16" t="s">
        <v>1</v>
      </c>
      <c r="F10" s="17">
        <v>1</v>
      </c>
      <c r="G10" s="28" t="str">
        <f t="shared" si="2"/>
        <v/>
      </c>
      <c r="H10" s="204"/>
      <c r="I10" s="204"/>
      <c r="J10" s="204"/>
      <c r="K10" s="207"/>
      <c r="L10" s="263"/>
      <c r="M10" s="207"/>
      <c r="N10" s="203"/>
      <c r="O10" s="204"/>
      <c r="P10" s="203"/>
      <c r="Q10" s="209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10">
        <f t="shared" si="2"/>
        <v>0.89999999999999991</v>
      </c>
      <c r="H11" s="204"/>
      <c r="I11" s="204"/>
      <c r="J11" s="204">
        <v>0.6</v>
      </c>
      <c r="K11" s="207">
        <v>0.3</v>
      </c>
      <c r="L11" s="263"/>
      <c r="M11" s="207"/>
      <c r="N11" s="203"/>
      <c r="O11" s="204"/>
      <c r="P11" s="203"/>
      <c r="Q11" s="209"/>
    </row>
    <row r="12" spans="1:18" ht="12.75">
      <c r="A12" s="307"/>
      <c r="B12" s="14"/>
      <c r="C12" s="15" t="s">
        <v>166</v>
      </c>
      <c r="D12" s="15"/>
      <c r="E12" s="16" t="s">
        <v>3</v>
      </c>
      <c r="F12" s="17">
        <v>1</v>
      </c>
      <c r="G12" s="210">
        <f t="shared" si="2"/>
        <v>0.3</v>
      </c>
      <c r="H12" s="204"/>
      <c r="I12" s="204"/>
      <c r="J12" s="204">
        <v>0.3</v>
      </c>
      <c r="K12" s="207"/>
      <c r="L12" s="263"/>
      <c r="M12" s="207"/>
      <c r="N12" s="203"/>
      <c r="O12" s="204"/>
      <c r="P12" s="203"/>
      <c r="Q12" s="209"/>
    </row>
    <row r="13" spans="1:18" ht="12.75">
      <c r="A13" s="307"/>
      <c r="B13" s="14"/>
      <c r="C13" s="22"/>
      <c r="D13" s="22"/>
      <c r="E13" s="23"/>
      <c r="F13" s="24"/>
      <c r="G13" s="212"/>
      <c r="H13" s="204"/>
      <c r="I13" s="204"/>
      <c r="J13" s="204"/>
      <c r="K13" s="207"/>
      <c r="L13" s="263"/>
      <c r="M13" s="207"/>
      <c r="N13" s="203"/>
      <c r="O13" s="204"/>
      <c r="P13" s="203"/>
      <c r="Q13" s="209"/>
    </row>
    <row r="14" spans="1:18" ht="12.75">
      <c r="A14" s="332"/>
      <c r="B14" s="222" t="s">
        <v>25</v>
      </c>
      <c r="C14" s="317" t="s">
        <v>167</v>
      </c>
      <c r="D14" s="26"/>
      <c r="E14" s="282" t="s">
        <v>1</v>
      </c>
      <c r="F14" s="283">
        <v>1</v>
      </c>
      <c r="G14" s="28" t="str">
        <f t="shared" ref="G14:G15" si="3">IF(SUM(H14:L14)=0,"",SUM(H14:L14))</f>
        <v/>
      </c>
      <c r="H14" s="225"/>
      <c r="I14" s="225"/>
      <c r="J14" s="225"/>
      <c r="K14" s="228"/>
      <c r="L14" s="266"/>
      <c r="M14" s="228"/>
      <c r="N14" s="224"/>
      <c r="O14" s="225"/>
      <c r="P14" s="224"/>
      <c r="Q14" s="230"/>
    </row>
    <row r="15" spans="1:18" ht="12.75">
      <c r="A15" s="307"/>
      <c r="B15" s="14"/>
      <c r="C15" s="267" t="s">
        <v>157</v>
      </c>
      <c r="D15" s="15"/>
      <c r="E15" s="282" t="s">
        <v>1</v>
      </c>
      <c r="F15" s="283">
        <v>1</v>
      </c>
      <c r="G15" s="210">
        <f t="shared" si="3"/>
        <v>0.6</v>
      </c>
      <c r="H15" s="232">
        <v>0.3</v>
      </c>
      <c r="I15" s="232"/>
      <c r="J15" s="232">
        <v>0.3</v>
      </c>
      <c r="K15" s="207"/>
      <c r="L15" s="263"/>
      <c r="M15" s="207"/>
      <c r="N15" s="203"/>
      <c r="O15" s="204"/>
      <c r="P15" s="203"/>
      <c r="Q15" s="209"/>
    </row>
    <row r="16" spans="1:18" ht="12.75">
      <c r="A16" s="307"/>
      <c r="B16" s="14"/>
      <c r="C16" s="20" t="s">
        <v>168</v>
      </c>
      <c r="D16" s="15"/>
      <c r="E16" s="282" t="s">
        <v>1</v>
      </c>
      <c r="F16" s="283">
        <v>1</v>
      </c>
      <c r="G16" s="210">
        <f t="shared" ref="G16:G17" si="4">SUM(H16:L16)</f>
        <v>2.2999999999999998</v>
      </c>
      <c r="H16" s="204">
        <v>2</v>
      </c>
      <c r="I16" s="204"/>
      <c r="J16" s="204">
        <v>0.3</v>
      </c>
      <c r="K16" s="207"/>
      <c r="L16" s="263"/>
      <c r="M16" s="207"/>
      <c r="N16" s="203"/>
      <c r="O16" s="204"/>
      <c r="P16" s="203"/>
      <c r="Q16" s="209"/>
    </row>
    <row r="17" spans="1:17" ht="12.75">
      <c r="A17" s="307"/>
      <c r="B17" s="14"/>
      <c r="C17" s="20" t="s">
        <v>169</v>
      </c>
      <c r="D17" s="15"/>
      <c r="E17" s="282" t="s">
        <v>1</v>
      </c>
      <c r="F17" s="283">
        <v>1</v>
      </c>
      <c r="G17" s="210">
        <f t="shared" si="4"/>
        <v>2.6999999999999997</v>
      </c>
      <c r="H17" s="204">
        <v>2.4</v>
      </c>
      <c r="I17" s="204"/>
      <c r="J17" s="204">
        <v>0.3</v>
      </c>
      <c r="K17" s="207"/>
      <c r="L17" s="263"/>
      <c r="M17" s="207"/>
      <c r="N17" s="203"/>
      <c r="O17" s="204"/>
      <c r="P17" s="203"/>
      <c r="Q17" s="209"/>
    </row>
    <row r="18" spans="1:17" ht="12.75">
      <c r="A18" s="307"/>
      <c r="B18" s="14"/>
      <c r="C18" s="20" t="s">
        <v>170</v>
      </c>
      <c r="D18" s="15"/>
      <c r="E18" s="282" t="s">
        <v>1</v>
      </c>
      <c r="F18" s="283">
        <v>1</v>
      </c>
      <c r="G18" s="210">
        <f>SUM(H18:K18)</f>
        <v>1.5</v>
      </c>
      <c r="H18" s="204"/>
      <c r="I18" s="204">
        <v>1.2</v>
      </c>
      <c r="J18" s="204">
        <v>0.3</v>
      </c>
      <c r="K18" s="207"/>
      <c r="L18" s="263"/>
      <c r="M18" s="207"/>
      <c r="N18" s="203"/>
      <c r="O18" s="204"/>
      <c r="P18" s="203"/>
      <c r="Q18" s="209"/>
    </row>
    <row r="19" spans="1:17" ht="12.75">
      <c r="A19" s="307"/>
      <c r="B19" s="14"/>
      <c r="C19" s="20"/>
      <c r="D19" s="15"/>
      <c r="E19" s="16"/>
      <c r="F19" s="17"/>
      <c r="G19" s="28"/>
      <c r="H19" s="204"/>
      <c r="I19" s="204"/>
      <c r="J19" s="204"/>
      <c r="K19" s="207"/>
      <c r="L19" s="263"/>
      <c r="M19" s="207"/>
      <c r="N19" s="203"/>
      <c r="O19" s="204"/>
      <c r="P19" s="203"/>
      <c r="Q19" s="209"/>
    </row>
    <row r="20" spans="1:17" ht="12.75">
      <c r="A20" s="307"/>
      <c r="B20" s="14"/>
      <c r="C20" s="25" t="s">
        <v>171</v>
      </c>
      <c r="D20" s="15"/>
      <c r="E20" s="16" t="s">
        <v>1</v>
      </c>
      <c r="F20" s="17">
        <v>1</v>
      </c>
      <c r="G20" s="28"/>
      <c r="H20" s="204"/>
      <c r="I20" s="204"/>
      <c r="J20" s="204"/>
      <c r="K20" s="207"/>
      <c r="L20" s="263"/>
      <c r="M20" s="207"/>
      <c r="N20" s="203"/>
      <c r="O20" s="204"/>
      <c r="P20" s="203"/>
      <c r="Q20" s="209"/>
    </row>
    <row r="21" spans="1:17" ht="12.75">
      <c r="A21" s="307"/>
      <c r="B21" s="14"/>
      <c r="C21" s="20" t="s">
        <v>172</v>
      </c>
      <c r="D21" s="15"/>
      <c r="E21" s="16" t="s">
        <v>1</v>
      </c>
      <c r="F21" s="17">
        <v>1</v>
      </c>
      <c r="G21" s="210">
        <f>SUM(H21:K21)</f>
        <v>2.5</v>
      </c>
      <c r="H21" s="204"/>
      <c r="I21" s="204"/>
      <c r="J21" s="204">
        <v>1.9</v>
      </c>
      <c r="K21" s="207">
        <v>0.6</v>
      </c>
      <c r="L21" s="263"/>
      <c r="M21" s="207"/>
      <c r="N21" s="203"/>
      <c r="O21" s="204"/>
      <c r="P21" s="203"/>
      <c r="Q21" s="209"/>
    </row>
    <row r="22" spans="1:17" ht="12.75">
      <c r="A22" s="307"/>
      <c r="B22" s="14"/>
      <c r="C22" s="20"/>
      <c r="D22" s="15"/>
      <c r="E22" s="16"/>
      <c r="F22" s="17"/>
      <c r="G22" s="28"/>
      <c r="H22" s="204"/>
      <c r="I22" s="204"/>
      <c r="J22" s="204"/>
      <c r="K22" s="207"/>
      <c r="L22" s="263"/>
      <c r="M22" s="207"/>
      <c r="N22" s="203"/>
      <c r="O22" s="204"/>
      <c r="P22" s="203"/>
      <c r="Q22" s="209"/>
    </row>
    <row r="23" spans="1:17" ht="12.75">
      <c r="A23" s="307"/>
      <c r="B23" s="14"/>
      <c r="C23" s="25" t="s">
        <v>173</v>
      </c>
      <c r="D23" s="15"/>
      <c r="E23" s="16" t="s">
        <v>3</v>
      </c>
      <c r="F23" s="17">
        <v>1</v>
      </c>
      <c r="G23" s="28"/>
      <c r="H23" s="204"/>
      <c r="I23" s="204"/>
      <c r="J23" s="204"/>
      <c r="K23" s="207"/>
      <c r="L23" s="263"/>
      <c r="M23" s="207"/>
      <c r="N23" s="203"/>
      <c r="O23" s="204"/>
      <c r="P23" s="203"/>
      <c r="Q23" s="209"/>
    </row>
    <row r="24" spans="1:17" ht="12.75">
      <c r="A24" s="307"/>
      <c r="B24" s="14"/>
      <c r="C24" s="20" t="s">
        <v>174</v>
      </c>
      <c r="D24" s="15"/>
      <c r="E24" s="16" t="s">
        <v>3</v>
      </c>
      <c r="F24" s="17">
        <v>1</v>
      </c>
      <c r="G24" s="210">
        <f>SUM(H24:K24)</f>
        <v>0.6</v>
      </c>
      <c r="H24" s="204"/>
      <c r="I24" s="204"/>
      <c r="J24" s="204"/>
      <c r="K24" s="207">
        <v>0.6</v>
      </c>
      <c r="L24" s="263"/>
      <c r="M24" s="207"/>
      <c r="N24" s="203"/>
      <c r="O24" s="204"/>
      <c r="P24" s="203"/>
      <c r="Q24" s="209"/>
    </row>
    <row r="25" spans="1:17" ht="12.75">
      <c r="A25" s="331"/>
      <c r="B25" s="21"/>
      <c r="C25" s="22"/>
      <c r="D25" s="22"/>
      <c r="E25" s="23"/>
      <c r="F25" s="24"/>
      <c r="G25" s="212" t="str">
        <f t="shared" ref="G25:G31" si="5">IF(SUM(H25:L25)=0,"",SUM(H25:L25))</f>
        <v/>
      </c>
      <c r="H25" s="284"/>
      <c r="I25" s="215"/>
      <c r="J25" s="215"/>
      <c r="K25" s="218"/>
      <c r="L25" s="265"/>
      <c r="M25" s="218"/>
      <c r="N25" s="214"/>
      <c r="O25" s="215"/>
      <c r="P25" s="214"/>
      <c r="Q25" s="220"/>
    </row>
    <row r="26" spans="1:17" ht="12.75">
      <c r="A26" s="307"/>
      <c r="B26" s="14" t="s">
        <v>39</v>
      </c>
      <c r="C26" s="317" t="s">
        <v>160</v>
      </c>
      <c r="D26" s="15"/>
      <c r="E26" s="16" t="s">
        <v>1</v>
      </c>
      <c r="F26" s="17">
        <v>1</v>
      </c>
      <c r="G26" s="28" t="str">
        <f t="shared" si="5"/>
        <v/>
      </c>
      <c r="H26" s="204"/>
      <c r="I26" s="285"/>
      <c r="J26" s="204"/>
      <c r="K26" s="207"/>
      <c r="L26" s="263"/>
      <c r="M26" s="207"/>
      <c r="N26" s="203"/>
      <c r="O26" s="204"/>
      <c r="P26" s="203"/>
      <c r="Q26" s="209"/>
    </row>
    <row r="27" spans="1:17" ht="12.75">
      <c r="A27" s="307"/>
      <c r="B27" s="14"/>
      <c r="C27" s="15" t="s">
        <v>175</v>
      </c>
      <c r="D27" s="15"/>
      <c r="E27" s="16" t="s">
        <v>1</v>
      </c>
      <c r="F27" s="17">
        <v>1</v>
      </c>
      <c r="G27" s="210">
        <f t="shared" si="5"/>
        <v>8.6999999999999993</v>
      </c>
      <c r="H27" s="204"/>
      <c r="I27" s="204">
        <v>3.6</v>
      </c>
      <c r="J27" s="204">
        <v>1</v>
      </c>
      <c r="K27" s="207">
        <v>4.0999999999999996</v>
      </c>
      <c r="L27" s="263"/>
      <c r="M27" s="207"/>
      <c r="N27" s="203"/>
      <c r="O27" s="204"/>
      <c r="P27" s="203"/>
      <c r="Q27" s="209"/>
    </row>
    <row r="28" spans="1:17" ht="12.75">
      <c r="A28" s="307"/>
      <c r="B28" s="14"/>
      <c r="C28" s="15"/>
      <c r="D28" s="15"/>
      <c r="E28" s="16"/>
      <c r="F28" s="17"/>
      <c r="G28" s="28" t="str">
        <f t="shared" si="5"/>
        <v/>
      </c>
      <c r="H28" s="204"/>
      <c r="I28" s="204"/>
      <c r="J28" s="204"/>
      <c r="K28" s="207"/>
      <c r="L28" s="263"/>
      <c r="M28" s="207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5"/>
        <v/>
      </c>
      <c r="H29" s="204"/>
      <c r="I29" s="204"/>
      <c r="J29" s="204"/>
      <c r="K29" s="207"/>
      <c r="L29" s="263"/>
      <c r="M29" s="207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 t="s">
        <v>51</v>
      </c>
      <c r="F30" s="240">
        <v>1</v>
      </c>
      <c r="G30" s="221">
        <f t="shared" si="5"/>
        <v>0.3</v>
      </c>
      <c r="H30" s="274">
        <v>0.3</v>
      </c>
      <c r="I30" s="274"/>
      <c r="J30" s="274"/>
      <c r="K30" s="273"/>
      <c r="L30" s="286"/>
      <c r="M30" s="228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 t="s">
        <v>51</v>
      </c>
      <c r="F31" s="240">
        <v>1</v>
      </c>
      <c r="G31" s="28" t="str">
        <f t="shared" si="5"/>
        <v/>
      </c>
      <c r="H31" s="204"/>
      <c r="I31" s="204"/>
      <c r="J31" s="204"/>
      <c r="K31" s="207"/>
      <c r="L31" s="263"/>
      <c r="M31" s="207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 t="s">
        <v>176</v>
      </c>
      <c r="D32" s="181" t="s">
        <v>154</v>
      </c>
      <c r="E32" s="30"/>
      <c r="F32" s="31"/>
      <c r="G32" s="241">
        <f>SUM(H32:Q32)</f>
        <v>5</v>
      </c>
      <c r="H32" s="243"/>
      <c r="I32" s="243"/>
      <c r="J32" s="243"/>
      <c r="K32" s="246"/>
      <c r="L32" s="277">
        <v>5</v>
      </c>
      <c r="M32" s="246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4"/>
      <c r="I33" s="252"/>
      <c r="J33" s="252"/>
      <c r="K33" s="278"/>
      <c r="L33" s="279"/>
      <c r="M33" s="207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57"/>
      <c r="K34" s="260"/>
      <c r="L34" s="280"/>
      <c r="M34" s="260"/>
      <c r="N34" s="256"/>
      <c r="O34" s="257"/>
      <c r="P34" s="256"/>
      <c r="Q34" s="262"/>
    </row>
    <row r="35" spans="1:17" ht="12.75">
      <c r="A35" s="33" t="s">
        <v>68</v>
      </c>
      <c r="B35" s="42"/>
      <c r="C35" s="456"/>
      <c r="D35" s="437"/>
      <c r="E35" s="437"/>
      <c r="F35" s="437"/>
      <c r="G35" s="437"/>
      <c r="H35" s="437"/>
      <c r="I35" s="437"/>
      <c r="J35" s="437"/>
      <c r="K35" s="437"/>
      <c r="L35" s="437"/>
      <c r="M35" s="437"/>
      <c r="N35" s="437"/>
      <c r="O35" s="437"/>
      <c r="P35" s="437"/>
      <c r="Q35" s="457"/>
    </row>
    <row r="36" spans="1:17" ht="12.75">
      <c r="A36" s="33"/>
      <c r="B36" s="42"/>
      <c r="C36" s="445"/>
      <c r="D36" s="433"/>
      <c r="E36" s="433"/>
      <c r="F36" s="433"/>
      <c r="G36" s="433"/>
      <c r="H36" s="433"/>
      <c r="I36" s="433"/>
      <c r="J36" s="433"/>
      <c r="K36" s="433"/>
      <c r="L36" s="433"/>
      <c r="M36" s="433"/>
      <c r="N36" s="433"/>
      <c r="O36" s="433"/>
      <c r="P36" s="433"/>
      <c r="Q36" s="446"/>
    </row>
    <row r="37" spans="1:17" ht="12.75">
      <c r="A37" s="36"/>
      <c r="B37" s="43"/>
      <c r="C37" s="447"/>
      <c r="D37" s="440"/>
      <c r="E37" s="440"/>
      <c r="F37" s="440"/>
      <c r="G37" s="440"/>
      <c r="H37" s="440"/>
      <c r="I37" s="440"/>
      <c r="J37" s="440"/>
      <c r="K37" s="440"/>
      <c r="L37" s="440"/>
      <c r="M37" s="440"/>
      <c r="N37" s="440"/>
      <c r="O37" s="440"/>
      <c r="P37" s="440"/>
      <c r="Q37" s="448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177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36" t="s">
        <v>5</v>
      </c>
      <c r="B4" s="437"/>
      <c r="C4" s="437"/>
      <c r="D4" s="437"/>
      <c r="E4" s="438"/>
      <c r="F4" s="442" t="s">
        <v>6</v>
      </c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4"/>
    </row>
    <row r="5" spans="1:18" ht="12.75">
      <c r="A5" s="439"/>
      <c r="B5" s="440"/>
      <c r="C5" s="440"/>
      <c r="D5" s="440"/>
      <c r="E5" s="441"/>
      <c r="F5" s="442" t="s">
        <v>7</v>
      </c>
      <c r="G5" s="443"/>
      <c r="H5" s="443"/>
      <c r="I5" s="443"/>
      <c r="J5" s="443"/>
      <c r="K5" s="443"/>
      <c r="L5" s="444"/>
      <c r="M5" s="442" t="s">
        <v>8</v>
      </c>
      <c r="N5" s="443"/>
      <c r="O5" s="443"/>
      <c r="P5" s="443"/>
      <c r="Q5" s="444"/>
    </row>
    <row r="6" spans="1:18" ht="12.75">
      <c r="A6" s="449" t="s">
        <v>9</v>
      </c>
      <c r="B6" s="451" t="s">
        <v>10</v>
      </c>
      <c r="C6" s="449" t="s">
        <v>11</v>
      </c>
      <c r="D6" s="452" t="s">
        <v>12</v>
      </c>
      <c r="E6" s="453" t="s">
        <v>13</v>
      </c>
      <c r="F6" s="454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50"/>
      <c r="B7" s="450"/>
      <c r="C7" s="450"/>
      <c r="D7" s="450"/>
      <c r="E7" s="450"/>
      <c r="F7" s="455"/>
      <c r="G7" s="11">
        <f t="shared" ref="G7:K7" si="0">SUM(G8:G40)</f>
        <v>24.999999999999996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4.9999999999999991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34" si="2">IF(SUM(H8:L8)=0,"",SUM(H8:L8))</f>
        <v/>
      </c>
      <c r="H8" s="207"/>
      <c r="I8" s="204"/>
      <c r="J8" s="204"/>
      <c r="K8" s="203"/>
      <c r="L8" s="209"/>
      <c r="M8" s="203"/>
      <c r="N8" s="203"/>
      <c r="O8" s="207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10">
        <f t="shared" si="2"/>
        <v>2.4</v>
      </c>
      <c r="H9" s="207"/>
      <c r="I9" s="204"/>
      <c r="J9" s="204"/>
      <c r="K9" s="203">
        <v>1.2</v>
      </c>
      <c r="L9" s="209">
        <v>1.2</v>
      </c>
      <c r="M9" s="203"/>
      <c r="N9" s="203"/>
      <c r="O9" s="207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10">
        <f t="shared" si="2"/>
        <v>2.4</v>
      </c>
      <c r="H10" s="207"/>
      <c r="I10" s="204"/>
      <c r="J10" s="204"/>
      <c r="K10" s="203">
        <v>1.2</v>
      </c>
      <c r="L10" s="209">
        <v>1.2</v>
      </c>
      <c r="M10" s="203"/>
      <c r="N10" s="203"/>
      <c r="O10" s="207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8" t="str">
        <f t="shared" si="2"/>
        <v/>
      </c>
      <c r="H11" s="289"/>
      <c r="I11" s="215"/>
      <c r="J11" s="215"/>
      <c r="K11" s="214"/>
      <c r="L11" s="220"/>
      <c r="M11" s="214"/>
      <c r="N11" s="214"/>
      <c r="O11" s="218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 t="s">
        <v>180</v>
      </c>
      <c r="D12" s="15"/>
      <c r="E12" s="16" t="s">
        <v>51</v>
      </c>
      <c r="F12" s="17">
        <v>1</v>
      </c>
      <c r="G12" s="210">
        <f t="shared" si="2"/>
        <v>0.2</v>
      </c>
      <c r="H12" s="207"/>
      <c r="I12" s="204"/>
      <c r="J12" s="204">
        <v>0.2</v>
      </c>
      <c r="K12" s="203"/>
      <c r="L12" s="209"/>
      <c r="M12" s="203"/>
      <c r="N12" s="203"/>
      <c r="O12" s="207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si="2"/>
        <v/>
      </c>
      <c r="H13" s="207"/>
      <c r="I13" s="204"/>
      <c r="J13" s="204"/>
      <c r="K13" s="203"/>
      <c r="L13" s="209"/>
      <c r="M13" s="203"/>
      <c r="N13" s="203"/>
      <c r="O13" s="207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2"/>
        <v/>
      </c>
      <c r="H14" s="207"/>
      <c r="I14" s="204"/>
      <c r="J14" s="204"/>
      <c r="K14" s="203"/>
      <c r="L14" s="209"/>
      <c r="M14" s="203"/>
      <c r="N14" s="203"/>
      <c r="O14" s="207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8" t="str">
        <f t="shared" si="2"/>
        <v/>
      </c>
      <c r="H15" s="207"/>
      <c r="I15" s="204"/>
      <c r="J15" s="204"/>
      <c r="K15" s="203"/>
      <c r="L15" s="209"/>
      <c r="M15" s="203"/>
      <c r="N15" s="203"/>
      <c r="O15" s="207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2"/>
        <v/>
      </c>
      <c r="H16" s="228"/>
      <c r="I16" s="225"/>
      <c r="J16" s="225"/>
      <c r="K16" s="224"/>
      <c r="L16" s="230"/>
      <c r="M16" s="224"/>
      <c r="N16" s="224"/>
      <c r="O16" s="228"/>
      <c r="P16" s="224"/>
      <c r="Q16" s="230"/>
    </row>
    <row r="17" spans="1:17" ht="12.75">
      <c r="A17" s="307"/>
      <c r="B17" s="14"/>
      <c r="C17" s="267" t="s">
        <v>181</v>
      </c>
      <c r="D17" s="15"/>
      <c r="E17" s="282" t="s">
        <v>1</v>
      </c>
      <c r="F17" s="283">
        <v>1</v>
      </c>
      <c r="G17" s="210">
        <f t="shared" si="2"/>
        <v>4.5999999999999996</v>
      </c>
      <c r="H17" s="269">
        <v>4.5999999999999996</v>
      </c>
      <c r="I17" s="232"/>
      <c r="J17" s="232"/>
      <c r="K17" s="203"/>
      <c r="L17" s="209"/>
      <c r="M17" s="203"/>
      <c r="N17" s="203"/>
      <c r="O17" s="207"/>
      <c r="P17" s="203"/>
      <c r="Q17" s="209"/>
    </row>
    <row r="18" spans="1:17" ht="12.75">
      <c r="A18" s="307"/>
      <c r="B18" s="14"/>
      <c r="C18" s="20" t="s">
        <v>182</v>
      </c>
      <c r="D18" s="15"/>
      <c r="E18" s="282" t="s">
        <v>1</v>
      </c>
      <c r="F18" s="283">
        <v>1</v>
      </c>
      <c r="G18" s="210">
        <f t="shared" si="2"/>
        <v>1.2</v>
      </c>
      <c r="H18" s="207"/>
      <c r="I18" s="204"/>
      <c r="J18" s="204">
        <v>1.2</v>
      </c>
      <c r="K18" s="203"/>
      <c r="L18" s="209"/>
      <c r="M18" s="203"/>
      <c r="N18" s="203"/>
      <c r="O18" s="207"/>
      <c r="P18" s="203"/>
      <c r="Q18" s="209"/>
    </row>
    <row r="19" spans="1:17" ht="12.75">
      <c r="A19" s="307"/>
      <c r="B19" s="14"/>
      <c r="C19" s="20" t="s">
        <v>183</v>
      </c>
      <c r="D19" s="15"/>
      <c r="E19" s="282" t="s">
        <v>1</v>
      </c>
      <c r="F19" s="283">
        <v>1</v>
      </c>
      <c r="G19" s="210">
        <f t="shared" si="2"/>
        <v>2.4</v>
      </c>
      <c r="H19" s="207"/>
      <c r="I19" s="204"/>
      <c r="J19" s="204"/>
      <c r="K19" s="203">
        <v>2.4</v>
      </c>
      <c r="L19" s="209"/>
      <c r="M19" s="203"/>
      <c r="N19" s="203"/>
      <c r="O19" s="207"/>
      <c r="P19" s="203"/>
      <c r="Q19" s="209"/>
    </row>
    <row r="20" spans="1:17" ht="12.75">
      <c r="A20" s="307"/>
      <c r="B20" s="14"/>
      <c r="C20" s="20" t="s">
        <v>184</v>
      </c>
      <c r="D20" s="15"/>
      <c r="E20" s="282" t="s">
        <v>1</v>
      </c>
      <c r="F20" s="283">
        <v>1</v>
      </c>
      <c r="G20" s="210">
        <f t="shared" si="2"/>
        <v>2.4</v>
      </c>
      <c r="H20" s="207"/>
      <c r="I20" s="204"/>
      <c r="J20" s="204"/>
      <c r="K20" s="203"/>
      <c r="L20" s="209">
        <v>2.4</v>
      </c>
      <c r="M20" s="203"/>
      <c r="N20" s="203"/>
      <c r="O20" s="207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8" t="str">
        <f t="shared" si="2"/>
        <v/>
      </c>
      <c r="H21" s="207"/>
      <c r="I21" s="204"/>
      <c r="J21" s="204"/>
      <c r="K21" s="203"/>
      <c r="L21" s="209"/>
      <c r="M21" s="203"/>
      <c r="N21" s="203"/>
      <c r="O21" s="207"/>
      <c r="P21" s="203"/>
      <c r="Q21" s="209"/>
    </row>
    <row r="22" spans="1:17" ht="12.75">
      <c r="A22" s="332"/>
      <c r="B22" s="222" t="s">
        <v>39</v>
      </c>
      <c r="C22" s="333" t="s">
        <v>160</v>
      </c>
      <c r="D22" s="223"/>
      <c r="E22" s="239" t="s">
        <v>1</v>
      </c>
      <c r="F22" s="240">
        <v>1</v>
      </c>
      <c r="G22" s="28" t="str">
        <f t="shared" si="2"/>
        <v/>
      </c>
      <c r="H22" s="228"/>
      <c r="I22" s="290"/>
      <c r="J22" s="225"/>
      <c r="K22" s="224"/>
      <c r="L22" s="230"/>
      <c r="M22" s="224"/>
      <c r="N22" s="224"/>
      <c r="O22" s="228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1</v>
      </c>
      <c r="F23" s="17">
        <v>1</v>
      </c>
      <c r="G23" s="210">
        <f t="shared" si="2"/>
        <v>0.8</v>
      </c>
      <c r="H23" s="207">
        <v>0.2</v>
      </c>
      <c r="I23" s="204">
        <v>0.6</v>
      </c>
      <c r="J23" s="204"/>
      <c r="K23" s="203"/>
      <c r="L23" s="209"/>
      <c r="M23" s="203"/>
      <c r="N23" s="203"/>
      <c r="O23" s="207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2"/>
        <v/>
      </c>
      <c r="H24" s="207"/>
      <c r="I24" s="204"/>
      <c r="J24" s="204"/>
      <c r="K24" s="203"/>
      <c r="L24" s="209"/>
      <c r="M24" s="203"/>
      <c r="N24" s="203"/>
      <c r="O24" s="207"/>
      <c r="P24" s="203"/>
      <c r="Q24" s="209"/>
    </row>
    <row r="25" spans="1:17" ht="12.75">
      <c r="A25" s="307"/>
      <c r="B25" s="14"/>
      <c r="C25" s="317" t="s">
        <v>185</v>
      </c>
      <c r="D25" s="15"/>
      <c r="E25" s="16" t="s">
        <v>3</v>
      </c>
      <c r="F25" s="288">
        <v>1</v>
      </c>
      <c r="G25" s="28" t="str">
        <f t="shared" si="2"/>
        <v/>
      </c>
      <c r="H25" s="207"/>
      <c r="I25" s="204"/>
      <c r="J25" s="204"/>
      <c r="K25" s="203"/>
      <c r="L25" s="209"/>
      <c r="M25" s="203"/>
      <c r="N25" s="203"/>
      <c r="O25" s="207"/>
      <c r="P25" s="203"/>
      <c r="Q25" s="209"/>
    </row>
    <row r="26" spans="1:17" ht="12.75">
      <c r="A26" s="307"/>
      <c r="B26" s="14"/>
      <c r="C26" s="15" t="s">
        <v>175</v>
      </c>
      <c r="D26" s="15" t="s">
        <v>186</v>
      </c>
      <c r="E26" s="16" t="s">
        <v>3</v>
      </c>
      <c r="F26" s="288">
        <v>1</v>
      </c>
      <c r="G26" s="210">
        <f t="shared" si="2"/>
        <v>1.2</v>
      </c>
      <c r="H26" s="207"/>
      <c r="I26" s="204"/>
      <c r="J26" s="204">
        <v>1.2</v>
      </c>
      <c r="K26" s="203"/>
      <c r="L26" s="209"/>
      <c r="M26" s="203"/>
      <c r="N26" s="203"/>
      <c r="O26" s="207"/>
      <c r="P26" s="203"/>
      <c r="Q26" s="209"/>
    </row>
    <row r="27" spans="1:17" ht="12.75">
      <c r="A27" s="307"/>
      <c r="B27" s="14"/>
      <c r="C27" s="15" t="s">
        <v>166</v>
      </c>
      <c r="D27" s="15" t="s">
        <v>187</v>
      </c>
      <c r="E27" s="16" t="s">
        <v>3</v>
      </c>
      <c r="F27" s="288">
        <v>1</v>
      </c>
      <c r="G27" s="210">
        <f t="shared" si="2"/>
        <v>0.7</v>
      </c>
      <c r="H27" s="207"/>
      <c r="I27" s="204"/>
      <c r="J27" s="204">
        <v>0.6</v>
      </c>
      <c r="K27" s="203">
        <v>0.1</v>
      </c>
      <c r="L27" s="209"/>
      <c r="M27" s="203"/>
      <c r="N27" s="203"/>
      <c r="O27" s="207"/>
      <c r="P27" s="203"/>
      <c r="Q27" s="209"/>
    </row>
    <row r="28" spans="1:17" ht="12.75">
      <c r="A28" s="307"/>
      <c r="B28" s="14"/>
      <c r="C28" s="15" t="s">
        <v>188</v>
      </c>
      <c r="D28" s="15" t="s">
        <v>187</v>
      </c>
      <c r="E28" s="16" t="s">
        <v>3</v>
      </c>
      <c r="F28" s="288">
        <v>1</v>
      </c>
      <c r="G28" s="210">
        <f t="shared" si="2"/>
        <v>0.7</v>
      </c>
      <c r="H28" s="207"/>
      <c r="I28" s="204"/>
      <c r="J28" s="204">
        <v>0.6</v>
      </c>
      <c r="K28" s="203">
        <v>0.1</v>
      </c>
      <c r="L28" s="209"/>
      <c r="M28" s="203"/>
      <c r="N28" s="203"/>
      <c r="O28" s="207"/>
      <c r="P28" s="203"/>
      <c r="Q28" s="209"/>
    </row>
    <row r="29" spans="1:17" ht="12.75">
      <c r="A29" s="307"/>
      <c r="B29" s="14"/>
      <c r="C29" s="15"/>
      <c r="D29" s="15"/>
      <c r="E29" s="16"/>
      <c r="F29" s="17"/>
      <c r="G29" s="28" t="str">
        <f t="shared" si="2"/>
        <v/>
      </c>
      <c r="H29" s="207"/>
      <c r="I29" s="204"/>
      <c r="J29" s="204"/>
      <c r="K29" s="203"/>
      <c r="L29" s="209"/>
      <c r="M29" s="203"/>
      <c r="N29" s="203"/>
      <c r="O29" s="207"/>
      <c r="P29" s="203"/>
      <c r="Q29" s="209"/>
    </row>
    <row r="30" spans="1:17" ht="12.75">
      <c r="A30" s="307"/>
      <c r="B30" s="14"/>
      <c r="C30" s="317" t="s">
        <v>189</v>
      </c>
      <c r="D30" s="15"/>
      <c r="E30" s="16"/>
      <c r="F30" s="17"/>
      <c r="G30" s="28" t="str">
        <f t="shared" si="2"/>
        <v/>
      </c>
      <c r="H30" s="207"/>
      <c r="I30" s="204"/>
      <c r="J30" s="204"/>
      <c r="K30" s="203"/>
      <c r="L30" s="209"/>
      <c r="M30" s="203"/>
      <c r="N30" s="203"/>
      <c r="O30" s="207"/>
      <c r="P30" s="203"/>
      <c r="Q30" s="209"/>
    </row>
    <row r="31" spans="1:17" ht="12.75">
      <c r="A31" s="307"/>
      <c r="B31" s="14"/>
      <c r="C31" s="15" t="s">
        <v>190</v>
      </c>
      <c r="D31" s="15"/>
      <c r="E31" s="16" t="s">
        <v>1</v>
      </c>
      <c r="F31" s="17">
        <v>1</v>
      </c>
      <c r="G31" s="210">
        <f t="shared" si="2"/>
        <v>5.6000000000000005</v>
      </c>
      <c r="H31" s="207"/>
      <c r="I31" s="204">
        <v>4.4000000000000004</v>
      </c>
      <c r="J31" s="204">
        <v>1.2</v>
      </c>
      <c r="K31" s="203"/>
      <c r="L31" s="209"/>
      <c r="M31" s="203"/>
      <c r="N31" s="203"/>
      <c r="O31" s="207"/>
      <c r="P31" s="203"/>
      <c r="Q31" s="209"/>
    </row>
    <row r="32" spans="1:17" ht="12.75">
      <c r="A32" s="307"/>
      <c r="B32" s="14"/>
      <c r="C32" s="26"/>
      <c r="D32" s="26"/>
      <c r="E32" s="26"/>
      <c r="F32" s="26"/>
      <c r="G32" s="28" t="str">
        <f t="shared" si="2"/>
        <v/>
      </c>
      <c r="H32" s="207"/>
      <c r="I32" s="204"/>
      <c r="J32" s="204"/>
      <c r="K32" s="203"/>
      <c r="L32" s="209"/>
      <c r="M32" s="203"/>
      <c r="N32" s="203"/>
      <c r="O32" s="207"/>
      <c r="P32" s="203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2"/>
        <v/>
      </c>
      <c r="H33" s="273"/>
      <c r="I33" s="274"/>
      <c r="J33" s="274"/>
      <c r="K33" s="291"/>
      <c r="L33" s="275"/>
      <c r="M33" s="224"/>
      <c r="N33" s="224"/>
      <c r="O33" s="228"/>
      <c r="P33" s="224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10">
        <f t="shared" si="2"/>
        <v>0.4</v>
      </c>
      <c r="H34" s="207">
        <v>0.2</v>
      </c>
      <c r="I34" s="204"/>
      <c r="J34" s="204"/>
      <c r="K34" s="203"/>
      <c r="L34" s="209">
        <v>0.2</v>
      </c>
      <c r="M34" s="203"/>
      <c r="N34" s="203"/>
      <c r="O34" s="207"/>
      <c r="P34" s="203"/>
      <c r="Q34" s="209"/>
    </row>
    <row r="35" spans="1:17" ht="12.75">
      <c r="A35" s="29" t="s">
        <v>65</v>
      </c>
      <c r="B35" s="334" t="s">
        <v>66</v>
      </c>
      <c r="C35" s="181"/>
      <c r="D35" s="181" t="s">
        <v>154</v>
      </c>
      <c r="E35" s="30"/>
      <c r="F35" s="31"/>
      <c r="G35" s="241">
        <f>SUM(H35:Q35)</f>
        <v>0</v>
      </c>
      <c r="H35" s="246"/>
      <c r="I35" s="243"/>
      <c r="J35" s="243"/>
      <c r="K35" s="242"/>
      <c r="L35" s="249"/>
      <c r="M35" s="242"/>
      <c r="N35" s="242"/>
      <c r="O35" s="247"/>
      <c r="P35" s="287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7"/>
      <c r="I36" s="252"/>
      <c r="J36" s="252"/>
      <c r="K36" s="251"/>
      <c r="L36" s="254"/>
      <c r="M36" s="203"/>
      <c r="N36" s="203"/>
      <c r="O36" s="204"/>
      <c r="P36" s="251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60"/>
      <c r="I37" s="256"/>
      <c r="J37" s="257"/>
      <c r="K37" s="256"/>
      <c r="L37" s="262"/>
      <c r="M37" s="256"/>
      <c r="N37" s="256"/>
      <c r="O37" s="257"/>
      <c r="P37" s="256"/>
      <c r="Q37" s="262"/>
    </row>
    <row r="38" spans="1:17" ht="12.75">
      <c r="A38" s="33" t="s">
        <v>68</v>
      </c>
      <c r="B38" s="42"/>
      <c r="C38" s="456"/>
      <c r="D38" s="437"/>
      <c r="E38" s="437"/>
      <c r="F38" s="437"/>
      <c r="G38" s="437"/>
      <c r="H38" s="437"/>
      <c r="I38" s="437"/>
      <c r="J38" s="437"/>
      <c r="K38" s="437"/>
      <c r="L38" s="437"/>
      <c r="M38" s="437"/>
      <c r="N38" s="437"/>
      <c r="O38" s="437"/>
      <c r="P38" s="437"/>
      <c r="Q38" s="457"/>
    </row>
    <row r="39" spans="1:17" ht="12.75">
      <c r="A39" s="33"/>
      <c r="B39" s="42"/>
      <c r="C39" s="445"/>
      <c r="D39" s="433"/>
      <c r="E39" s="433"/>
      <c r="F39" s="433"/>
      <c r="G39" s="433"/>
      <c r="H39" s="433"/>
      <c r="I39" s="433"/>
      <c r="J39" s="433"/>
      <c r="K39" s="433"/>
      <c r="L39" s="433"/>
      <c r="M39" s="433"/>
      <c r="N39" s="433"/>
      <c r="O39" s="433"/>
      <c r="P39" s="433"/>
      <c r="Q39" s="446"/>
    </row>
    <row r="40" spans="1:17" ht="12.75">
      <c r="A40" s="36"/>
      <c r="B40" s="43"/>
      <c r="C40" s="447"/>
      <c r="D40" s="440"/>
      <c r="E40" s="440"/>
      <c r="F40" s="440"/>
      <c r="G40" s="440"/>
      <c r="H40" s="440"/>
      <c r="I40" s="440"/>
      <c r="J40" s="440"/>
      <c r="K40" s="440"/>
      <c r="L40" s="440"/>
      <c r="M40" s="440"/>
      <c r="N40" s="440"/>
      <c r="O40" s="440"/>
      <c r="P40" s="440"/>
      <c r="Q40" s="448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191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36" t="s">
        <v>5</v>
      </c>
      <c r="B4" s="437"/>
      <c r="C4" s="437"/>
      <c r="D4" s="437"/>
      <c r="E4" s="438"/>
      <c r="F4" s="442" t="s">
        <v>6</v>
      </c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4"/>
    </row>
    <row r="5" spans="1:18" ht="12.75">
      <c r="A5" s="439"/>
      <c r="B5" s="440"/>
      <c r="C5" s="440"/>
      <c r="D5" s="440"/>
      <c r="E5" s="441"/>
      <c r="F5" s="442" t="s">
        <v>7</v>
      </c>
      <c r="G5" s="443"/>
      <c r="H5" s="443"/>
      <c r="I5" s="443"/>
      <c r="J5" s="443"/>
      <c r="K5" s="443"/>
      <c r="L5" s="444"/>
      <c r="M5" s="442" t="s">
        <v>8</v>
      </c>
      <c r="N5" s="443"/>
      <c r="O5" s="443"/>
      <c r="P5" s="443"/>
      <c r="Q5" s="444"/>
    </row>
    <row r="6" spans="1:18" ht="12.75">
      <c r="A6" s="449" t="s">
        <v>9</v>
      </c>
      <c r="B6" s="451" t="s">
        <v>10</v>
      </c>
      <c r="C6" s="449" t="s">
        <v>11</v>
      </c>
      <c r="D6" s="452" t="s">
        <v>12</v>
      </c>
      <c r="E6" s="453" t="s">
        <v>13</v>
      </c>
      <c r="F6" s="454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50"/>
      <c r="B7" s="450"/>
      <c r="C7" s="450"/>
      <c r="D7" s="450"/>
      <c r="E7" s="450"/>
      <c r="F7" s="455"/>
      <c r="G7" s="11">
        <f t="shared" ref="G7:K7" si="0">SUM(G8:G37)</f>
        <v>21.8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11" si="2">IF(SUM(H8:L8)=0,"",SUM(H8:L8))</f>
        <v/>
      </c>
      <c r="H8" s="203"/>
      <c r="I8" s="204"/>
      <c r="J8" s="207"/>
      <c r="K8" s="203"/>
      <c r="L8" s="209"/>
      <c r="M8" s="203"/>
      <c r="N8" s="203"/>
      <c r="O8" s="204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8" t="str">
        <f t="shared" si="2"/>
        <v/>
      </c>
      <c r="H9" s="203"/>
      <c r="I9" s="204"/>
      <c r="J9" s="207"/>
      <c r="K9" s="203"/>
      <c r="L9" s="209"/>
      <c r="M9" s="203"/>
      <c r="N9" s="203"/>
      <c r="O9" s="204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8" t="str">
        <f t="shared" si="2"/>
        <v/>
      </c>
      <c r="H10" s="203"/>
      <c r="I10" s="204"/>
      <c r="J10" s="207"/>
      <c r="K10" s="203"/>
      <c r="L10" s="209"/>
      <c r="M10" s="203"/>
      <c r="N10" s="203"/>
      <c r="O10" s="204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5"/>
      <c r="J11" s="218"/>
      <c r="K11" s="214"/>
      <c r="L11" s="220"/>
      <c r="M11" s="214"/>
      <c r="N11" s="214"/>
      <c r="O11" s="215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/>
      <c r="D12" s="15"/>
      <c r="E12" s="16"/>
      <c r="F12" s="17"/>
      <c r="G12" s="28"/>
      <c r="H12" s="203"/>
      <c r="I12" s="204"/>
      <c r="J12" s="207"/>
      <c r="K12" s="203"/>
      <c r="L12" s="209"/>
      <c r="M12" s="203"/>
      <c r="N12" s="203"/>
      <c r="O12" s="204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ref="G13:G17" si="3">IF(SUM(H13:L13)=0,"",SUM(H13:L13))</f>
        <v/>
      </c>
      <c r="H13" s="203"/>
      <c r="I13" s="204"/>
      <c r="J13" s="207"/>
      <c r="K13" s="203"/>
      <c r="L13" s="209"/>
      <c r="M13" s="203"/>
      <c r="N13" s="203"/>
      <c r="O13" s="204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3"/>
        <v/>
      </c>
      <c r="H14" s="203"/>
      <c r="I14" s="204"/>
      <c r="J14" s="207"/>
      <c r="K14" s="203"/>
      <c r="L14" s="209"/>
      <c r="M14" s="203"/>
      <c r="N14" s="203"/>
      <c r="O14" s="204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12" t="str">
        <f t="shared" si="3"/>
        <v/>
      </c>
      <c r="H15" s="203"/>
      <c r="I15" s="204"/>
      <c r="J15" s="207"/>
      <c r="K15" s="203"/>
      <c r="L15" s="209"/>
      <c r="M15" s="203"/>
      <c r="N15" s="203"/>
      <c r="O15" s="204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3"/>
        <v/>
      </c>
      <c r="H16" s="224"/>
      <c r="I16" s="225"/>
      <c r="J16" s="228"/>
      <c r="K16" s="224"/>
      <c r="L16" s="230"/>
      <c r="M16" s="224"/>
      <c r="N16" s="224"/>
      <c r="O16" s="225"/>
      <c r="P16" s="224"/>
      <c r="Q16" s="230"/>
    </row>
    <row r="17" spans="1:17" ht="12.75">
      <c r="A17" s="307"/>
      <c r="B17" s="14"/>
      <c r="C17" s="20" t="s">
        <v>184</v>
      </c>
      <c r="D17" s="15"/>
      <c r="E17" s="282" t="s">
        <v>1</v>
      </c>
      <c r="F17" s="283">
        <v>1</v>
      </c>
      <c r="G17" s="210">
        <f t="shared" si="3"/>
        <v>1.2</v>
      </c>
      <c r="H17" s="203">
        <v>1.2</v>
      </c>
      <c r="I17" s="204"/>
      <c r="J17" s="207"/>
      <c r="K17" s="203"/>
      <c r="L17" s="209"/>
      <c r="M17" s="203"/>
      <c r="N17" s="203"/>
      <c r="O17" s="204"/>
      <c r="P17" s="203"/>
      <c r="Q17" s="209"/>
    </row>
    <row r="18" spans="1:17" ht="12.75">
      <c r="A18" s="307"/>
      <c r="B18" s="14"/>
      <c r="C18" s="20" t="s">
        <v>192</v>
      </c>
      <c r="D18" s="15"/>
      <c r="E18" s="282" t="s">
        <v>1</v>
      </c>
      <c r="F18" s="283">
        <v>1</v>
      </c>
      <c r="G18" s="28"/>
      <c r="H18" s="203">
        <v>1.2</v>
      </c>
      <c r="I18" s="204"/>
      <c r="J18" s="207"/>
      <c r="K18" s="203"/>
      <c r="L18" s="209"/>
      <c r="M18" s="203"/>
      <c r="N18" s="203"/>
      <c r="O18" s="204"/>
      <c r="P18" s="203"/>
      <c r="Q18" s="209"/>
    </row>
    <row r="19" spans="1:17" ht="12.75">
      <c r="A19" s="307"/>
      <c r="B19" s="14"/>
      <c r="C19" s="20" t="s">
        <v>193</v>
      </c>
      <c r="D19" s="15"/>
      <c r="E19" s="282" t="s">
        <v>1</v>
      </c>
      <c r="F19" s="283">
        <v>1</v>
      </c>
      <c r="G19" s="28"/>
      <c r="H19" s="203">
        <v>2</v>
      </c>
      <c r="I19" s="204"/>
      <c r="J19" s="207"/>
      <c r="K19" s="203"/>
      <c r="L19" s="209"/>
      <c r="M19" s="203"/>
      <c r="N19" s="203"/>
      <c r="O19" s="204"/>
      <c r="P19" s="203"/>
      <c r="Q19" s="209"/>
    </row>
    <row r="20" spans="1:17" ht="12.75">
      <c r="A20" s="307"/>
      <c r="B20" s="14"/>
      <c r="C20" s="20"/>
      <c r="D20" s="15"/>
      <c r="E20" s="16"/>
      <c r="F20" s="17"/>
      <c r="G20" s="28"/>
      <c r="H20" s="203"/>
      <c r="I20" s="204"/>
      <c r="J20" s="207"/>
      <c r="K20" s="203"/>
      <c r="L20" s="209"/>
      <c r="M20" s="203"/>
      <c r="N20" s="203"/>
      <c r="O20" s="204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12" t="str">
        <f t="shared" ref="G21:G31" si="4">IF(SUM(H21:L21)=0,"",SUM(H21:L21))</f>
        <v/>
      </c>
      <c r="H21" s="203"/>
      <c r="I21" s="204"/>
      <c r="J21" s="207"/>
      <c r="K21" s="203"/>
      <c r="L21" s="209"/>
      <c r="M21" s="203"/>
      <c r="N21" s="203"/>
      <c r="O21" s="204"/>
      <c r="P21" s="203"/>
      <c r="Q21" s="209"/>
    </row>
    <row r="22" spans="1:17" ht="12.75">
      <c r="A22" s="332"/>
      <c r="B22" s="222" t="s">
        <v>39</v>
      </c>
      <c r="C22" s="333" t="s">
        <v>194</v>
      </c>
      <c r="D22" s="223"/>
      <c r="E22" s="239" t="s">
        <v>1</v>
      </c>
      <c r="F22" s="240">
        <v>1</v>
      </c>
      <c r="G22" s="28" t="str">
        <f t="shared" si="4"/>
        <v/>
      </c>
      <c r="H22" s="224"/>
      <c r="I22" s="290"/>
      <c r="J22" s="228"/>
      <c r="K22" s="224"/>
      <c r="L22" s="230"/>
      <c r="M22" s="224"/>
      <c r="N22" s="224"/>
      <c r="O22" s="225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51</v>
      </c>
      <c r="F23" s="17">
        <v>1</v>
      </c>
      <c r="G23" s="210">
        <f t="shared" si="4"/>
        <v>0.6</v>
      </c>
      <c r="H23" s="203">
        <v>0.6</v>
      </c>
      <c r="I23" s="204"/>
      <c r="J23" s="207"/>
      <c r="K23" s="203"/>
      <c r="L23" s="209"/>
      <c r="M23" s="203"/>
      <c r="N23" s="203"/>
      <c r="O23" s="204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4"/>
        <v/>
      </c>
      <c r="H24" s="203"/>
      <c r="I24" s="204"/>
      <c r="J24" s="207"/>
      <c r="K24" s="203"/>
      <c r="L24" s="209"/>
      <c r="M24" s="203"/>
      <c r="N24" s="203"/>
      <c r="O24" s="204"/>
      <c r="P24" s="203"/>
      <c r="Q24" s="209"/>
    </row>
    <row r="25" spans="1:17" ht="12.75">
      <c r="A25" s="307"/>
      <c r="B25" s="14"/>
      <c r="C25" s="317" t="s">
        <v>195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7"/>
      <c r="K25" s="203"/>
      <c r="L25" s="209"/>
      <c r="M25" s="203"/>
      <c r="N25" s="203"/>
      <c r="O25" s="204"/>
      <c r="P25" s="203"/>
      <c r="Q25" s="209"/>
    </row>
    <row r="26" spans="1:17" ht="12.75">
      <c r="A26" s="307"/>
      <c r="B26" s="14"/>
      <c r="C26" s="15" t="s">
        <v>175</v>
      </c>
      <c r="D26" s="15"/>
      <c r="E26" s="16" t="s">
        <v>1</v>
      </c>
      <c r="F26" s="288">
        <v>1</v>
      </c>
      <c r="G26" s="210">
        <f t="shared" si="4"/>
        <v>20</v>
      </c>
      <c r="H26" s="203"/>
      <c r="I26" s="204">
        <v>5</v>
      </c>
      <c r="J26" s="207">
        <v>5</v>
      </c>
      <c r="K26" s="203">
        <v>5</v>
      </c>
      <c r="L26" s="209">
        <v>5</v>
      </c>
      <c r="M26" s="203"/>
      <c r="N26" s="203"/>
      <c r="O26" s="204"/>
      <c r="P26" s="203"/>
      <c r="Q26" s="209"/>
    </row>
    <row r="27" spans="1:17" ht="12.75">
      <c r="A27" s="307"/>
      <c r="B27" s="14"/>
      <c r="C27" s="15" t="s">
        <v>166</v>
      </c>
      <c r="D27" s="15"/>
      <c r="E27" s="16" t="s">
        <v>1</v>
      </c>
      <c r="F27" s="288">
        <v>1</v>
      </c>
      <c r="G27" s="28" t="str">
        <f t="shared" si="4"/>
        <v/>
      </c>
      <c r="H27" s="203"/>
      <c r="I27" s="204"/>
      <c r="J27" s="207"/>
      <c r="K27" s="203"/>
      <c r="L27" s="209"/>
      <c r="M27" s="203"/>
      <c r="N27" s="203"/>
      <c r="O27" s="204"/>
      <c r="P27" s="203"/>
      <c r="Q27" s="209"/>
    </row>
    <row r="28" spans="1:17" ht="12.75">
      <c r="A28" s="307"/>
      <c r="B28" s="14"/>
      <c r="C28" s="15" t="s">
        <v>188</v>
      </c>
      <c r="D28" s="15"/>
      <c r="E28" s="16" t="s">
        <v>1</v>
      </c>
      <c r="F28" s="288">
        <v>1</v>
      </c>
      <c r="G28" s="28" t="str">
        <f t="shared" si="4"/>
        <v/>
      </c>
      <c r="H28" s="203"/>
      <c r="I28" s="204"/>
      <c r="J28" s="207"/>
      <c r="K28" s="203"/>
      <c r="L28" s="209"/>
      <c r="M28" s="203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4"/>
        <v/>
      </c>
      <c r="H29" s="203"/>
      <c r="I29" s="204"/>
      <c r="J29" s="207"/>
      <c r="K29" s="203"/>
      <c r="L29" s="209"/>
      <c r="M29" s="203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/>
      <c r="F30" s="240"/>
      <c r="G30" s="212" t="str">
        <f t="shared" si="4"/>
        <v/>
      </c>
      <c r="H30" s="291"/>
      <c r="I30" s="274"/>
      <c r="J30" s="273"/>
      <c r="K30" s="291"/>
      <c r="L30" s="275"/>
      <c r="M30" s="224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/>
      <c r="F31" s="240"/>
      <c r="G31" s="28" t="str">
        <f t="shared" si="4"/>
        <v/>
      </c>
      <c r="H31" s="203"/>
      <c r="I31" s="204"/>
      <c r="J31" s="207"/>
      <c r="K31" s="203"/>
      <c r="L31" s="209"/>
      <c r="M31" s="203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/>
      <c r="D32" s="181" t="s">
        <v>154</v>
      </c>
      <c r="E32" s="30"/>
      <c r="F32" s="31"/>
      <c r="G32" s="241">
        <f>SUM(H32:Q32)</f>
        <v>0</v>
      </c>
      <c r="H32" s="242"/>
      <c r="I32" s="243"/>
      <c r="J32" s="246"/>
      <c r="K32" s="242"/>
      <c r="L32" s="249"/>
      <c r="M32" s="242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3"/>
      <c r="I33" s="252"/>
      <c r="J33" s="278"/>
      <c r="K33" s="251"/>
      <c r="L33" s="254"/>
      <c r="M33" s="203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60"/>
      <c r="K34" s="256"/>
      <c r="L34" s="262"/>
      <c r="M34" s="256"/>
      <c r="N34" s="256"/>
      <c r="O34" s="257"/>
      <c r="P34" s="256"/>
      <c r="Q34" s="262"/>
    </row>
    <row r="35" spans="1:17" ht="12.75">
      <c r="A35" s="33" t="s">
        <v>68</v>
      </c>
      <c r="B35" s="42"/>
      <c r="C35" s="456"/>
      <c r="D35" s="437"/>
      <c r="E35" s="437"/>
      <c r="F35" s="437"/>
      <c r="G35" s="437"/>
      <c r="H35" s="437"/>
      <c r="I35" s="437"/>
      <c r="J35" s="437"/>
      <c r="K35" s="437"/>
      <c r="L35" s="437"/>
      <c r="M35" s="437"/>
      <c r="N35" s="437"/>
      <c r="O35" s="437"/>
      <c r="P35" s="437"/>
      <c r="Q35" s="457"/>
    </row>
    <row r="36" spans="1:17" ht="12.75">
      <c r="A36" s="33"/>
      <c r="B36" s="42"/>
      <c r="C36" s="445"/>
      <c r="D36" s="433"/>
      <c r="E36" s="433"/>
      <c r="F36" s="433"/>
      <c r="G36" s="433"/>
      <c r="H36" s="433"/>
      <c r="I36" s="433"/>
      <c r="J36" s="433"/>
      <c r="K36" s="433"/>
      <c r="L36" s="433"/>
      <c r="M36" s="433"/>
      <c r="N36" s="433"/>
      <c r="O36" s="433"/>
      <c r="P36" s="433"/>
      <c r="Q36" s="446"/>
    </row>
    <row r="37" spans="1:17" ht="12.75">
      <c r="A37" s="36"/>
      <c r="B37" s="43"/>
      <c r="C37" s="447"/>
      <c r="D37" s="440"/>
      <c r="E37" s="440"/>
      <c r="F37" s="440"/>
      <c r="G37" s="440"/>
      <c r="H37" s="440"/>
      <c r="I37" s="440"/>
      <c r="J37" s="440"/>
      <c r="K37" s="440"/>
      <c r="L37" s="440"/>
      <c r="M37" s="440"/>
      <c r="N37" s="440"/>
      <c r="O37" s="440"/>
      <c r="P37" s="440"/>
      <c r="Q37" s="448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5BF5EC8338584C87D7765EF00BA97C" ma:contentTypeVersion="10" ma:contentTypeDescription="새 문서를 만듭니다." ma:contentTypeScope="" ma:versionID="1b29c1af605482f6f3c302ca8474cc4c">
  <xsd:schema xmlns:xsd="http://www.w3.org/2001/XMLSchema" xmlns:xs="http://www.w3.org/2001/XMLSchema" xmlns:p="http://schemas.microsoft.com/office/2006/metadata/properties" xmlns:ns3="174d13e2-7a7c-4f12-bd40-dbb06695e135" xmlns:ns4="7b1c7013-cc2b-4363-9da3-69cbc6a9784c" targetNamespace="http://schemas.microsoft.com/office/2006/metadata/properties" ma:root="true" ma:fieldsID="c4efd0433d97f9ddf88fef351eef7c2b" ns3:_="" ns4:_="">
    <xsd:import namespace="174d13e2-7a7c-4f12-bd40-dbb06695e135"/>
    <xsd:import namespace="7b1c7013-cc2b-4363-9da3-69cbc6a97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d13e2-7a7c-4f12-bd40-dbb06695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c7013-cc2b-4363-9da3-69cbc6a97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A5D4C5-4DC3-44F5-BC66-CC3DD285C9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EF4C06-672E-46B2-87E1-F2E83B3FD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d13e2-7a7c-4f12-bd40-dbb06695e135"/>
    <ds:schemaRef ds:uri="7b1c7013-cc2b-4363-9da3-69cbc6a97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4958F0-7239-48E4-9D2D-B3B8CEC3453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12월 5주 장소정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jsj</dc:creator>
  <cp:keywords/>
  <dc:description/>
  <cp:lastModifiedBy>yeonsoo na</cp:lastModifiedBy>
  <cp:revision/>
  <dcterms:created xsi:type="dcterms:W3CDTF">2021-12-27T04:34:03Z</dcterms:created>
  <dcterms:modified xsi:type="dcterms:W3CDTF">2022-01-05T08:11:27Z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0x010100775BF5EC8338584C87D7765EF00BA97C</vt:lpwstr>
  </property>
</Properties>
</file>