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DFAC4371-201C-4257-AFCD-D110246CCF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1" l="1"/>
  <c r="G30" i="11"/>
  <c r="G29" i="11"/>
  <c r="G28" i="11"/>
  <c r="G27" i="11"/>
  <c r="G33" i="11" l="1"/>
  <c r="G32" i="11"/>
  <c r="G26" i="11"/>
  <c r="G25" i="11"/>
  <c r="G35" i="11"/>
  <c r="G34" i="11"/>
  <c r="G23" i="11"/>
  <c r="G22" i="11"/>
  <c r="G21" i="11"/>
  <c r="G24" i="11"/>
  <c r="G20" i="11"/>
  <c r="G15" i="11" l="1"/>
  <c r="G14" i="11" l="1"/>
  <c r="G16" i="11" l="1"/>
  <c r="G13" i="11"/>
  <c r="G12" i="11"/>
  <c r="G11" i="11"/>
  <c r="G37" i="11" l="1"/>
  <c r="G36" i="11" l="1"/>
  <c r="G19" i="11"/>
  <c r="G38" i="11" l="1"/>
  <c r="G17" i="11" l="1"/>
  <c r="G10" i="11" l="1"/>
  <c r="G9" i="11" l="1"/>
  <c r="G8" i="11"/>
  <c r="G18" i="11"/>
  <c r="G39" i="11" l="1"/>
  <c r="G41" i="11"/>
  <c r="G42" i="11"/>
  <c r="G43" i="11"/>
  <c r="G44" i="11"/>
  <c r="G45" i="11"/>
  <c r="G46" i="11"/>
  <c r="G47" i="11"/>
  <c r="G48" i="11"/>
  <c r="G49" i="11"/>
  <c r="G50" i="11"/>
  <c r="G51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<sst xmlns="http://schemas.openxmlformats.org/spreadsheetml/2006/main" count="92" uniqueCount="48">
  <si>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</si>
  <si>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</si>
  <si>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</si>
  <si>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</si>
  <si>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</si>
  <si>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</si>
  <si>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</si>
  <si>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</si>
  <si>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</si>
  <si>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</si>
  <si>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</si>
  <si>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</si>
  <si>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</si>
  <si>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</si>
  <si>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</si>
  <si>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</si>
  <si>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</si>
  <si>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</si>
  <si>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</si>
  <si>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</si>
  <si>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</si>
  <si>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</si>
  <si>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</si>
  <si>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</si>
  <si>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</si>
  <si>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</si>
  <si>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</si>
  <si>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부경대 메인화면 수시모집요강 정시 교체 및 링크수정</t>
    <phoneticPr fontId="3" type="noConversion"/>
  </si>
  <si>
    <t>부경대 멘토링 멘토 비밀번호 초기화</t>
    <phoneticPr fontId="3" type="noConversion"/>
  </si>
  <si>
    <t>부경대 멘토링 테스트데이터 삭제</t>
    <phoneticPr fontId="3" type="noConversion"/>
  </si>
  <si>
    <t>부경대 멘토링 멘토화면 삭제 버튼 제거 작업</t>
    <phoneticPr fontId="3" type="noConversion"/>
  </si>
  <si>
    <t>아주대 인트로 정시모집 제거 작업</t>
    <phoneticPr fontId="3" type="noConversion"/>
  </si>
  <si>
    <t>부경대 수시모집 최종합격자 공지사항에 업로드</t>
    <phoneticPr fontId="3" type="noConversion"/>
  </si>
  <si>
    <t>사용자 주소 입력 테이블 및 내용 추가 작업</t>
    <phoneticPr fontId="3" type="noConversion"/>
  </si>
  <si>
    <t>지출결의 수정 버튼 오류 수정</t>
    <phoneticPr fontId="3" type="noConversion"/>
  </si>
  <si>
    <t>입사기념일 수정내용 운영에 반영</t>
    <phoneticPr fontId="3" type="noConversion"/>
  </si>
  <si>
    <t>입사기념일 메일 주말 발송 변경</t>
    <phoneticPr fontId="3" type="noConversion"/>
  </si>
  <si>
    <t>입사기념일 주말내용 금요일에 알림 테스트 작업</t>
    <phoneticPr fontId="3" type="noConversion"/>
  </si>
  <si>
    <t>관리자 권한 설정에 따른 추가 작업</t>
    <phoneticPr fontId="3" type="noConversion"/>
  </si>
  <si>
    <t>스마트데이 출퇴근 권한 변경에 따른 수정 작업</t>
    <phoneticPr fontId="3" type="noConversion"/>
  </si>
  <si>
    <t>권한 변경에 따른 기념일 메일 미발송 분 수정 처리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</si>
  <si>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01. 03 ~ 2022. 01. 14</t>
    </r>
    <phoneticPr fontId="3" type="noConversion"/>
  </si>
  <si>
    <t>아주대 인트로 내리기</t>
    <phoneticPr fontId="3" type="noConversion"/>
  </si>
  <si>
    <t>백신 휴가 목록 보기 변경 작업</t>
    <phoneticPr fontId="3" type="noConversion"/>
  </si>
  <si>
    <t>본부관리자, 팀관리자 계정 생성 권한 할당</t>
    <phoneticPr fontId="3" type="noConversion"/>
  </si>
  <si>
    <t>생일자 주말내용 금요일에 알림 테스트 작업</t>
    <phoneticPr fontId="3" type="noConversion"/>
  </si>
  <si>
    <t>생일자 수정내용 운영에 반영</t>
    <phoneticPr fontId="3" type="noConversion"/>
  </si>
  <si>
    <t>생일자 메일 주말 발송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</si>
</sst>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2"/>
  <sheetViews>
    <sheetView showGridLines="0" tabSelected="1" zoomScale="90" zoomScaleNormal="90" workbookViewId="0">
      <pane ySplit="7" topLeftCell="A14" activePane="bottomLeft" state="frozen"/>
      <selection pane="bottomLeft" activeCell="L30" sqref="L3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6" t="s">
        <v>20</v>
      </c>
      <c r="D2" s="12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2" t="s">
        <v>12</v>
      </c>
      <c r="B4" s="123"/>
      <c r="C4" s="123"/>
      <c r="D4" s="123"/>
      <c r="E4" s="123"/>
      <c r="F4" s="127" t="s">
        <v>15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17" s="6" customFormat="1" x14ac:dyDescent="0.3">
      <c r="A5" s="124"/>
      <c r="B5" s="125"/>
      <c r="C5" s="125"/>
      <c r="D5" s="125"/>
      <c r="E5" s="125"/>
      <c r="F5" s="127" t="s">
        <v>16</v>
      </c>
      <c r="G5" s="128"/>
      <c r="H5" s="128"/>
      <c r="I5" s="128"/>
      <c r="J5" s="128"/>
      <c r="K5" s="128"/>
      <c r="L5" s="129"/>
      <c r="M5" s="127" t="s">
        <v>17</v>
      </c>
      <c r="N5" s="128"/>
      <c r="O5" s="128"/>
      <c r="P5" s="128"/>
      <c r="Q5" s="129"/>
    </row>
    <row r="6" spans="1:17" ht="53.25" customHeight="1" x14ac:dyDescent="0.3">
      <c r="A6" s="130" t="s">
        <v>5</v>
      </c>
      <c r="B6" s="130" t="s">
        <v>7</v>
      </c>
      <c r="C6" s="130" t="s">
        <v>6</v>
      </c>
      <c r="D6" s="132" t="s">
        <v>11</v>
      </c>
      <c r="E6" s="134" t="s">
        <v>13</v>
      </c>
      <c r="F6" s="134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1"/>
      <c r="B7" s="131"/>
      <c r="C7" s="131"/>
      <c r="D7" s="133"/>
      <c r="E7" s="135"/>
      <c r="F7" s="135"/>
      <c r="G7" s="62">
        <f>SUM(G8:G53)</f>
        <v>27</v>
      </c>
      <c r="H7" s="34">
        <f>SUM(H8:H51)</f>
        <v>5</v>
      </c>
      <c r="I7" s="34">
        <f>SUM(I8:I51)</f>
        <v>6</v>
      </c>
      <c r="J7" s="34">
        <f>SUM(J8:J51)</f>
        <v>6</v>
      </c>
      <c r="K7" s="34">
        <f>SUM(K8:K51)</f>
        <v>5</v>
      </c>
      <c r="L7" s="34">
        <f>SUM(L8:L51)</f>
        <v>5</v>
      </c>
      <c r="M7" s="34">
        <f>SUM(M8:M51)</f>
        <v>0</v>
      </c>
      <c r="N7" s="34">
        <f>SUM(N8:N51)</f>
        <v>0</v>
      </c>
      <c r="O7" s="34">
        <f>SUM(O8:O51)</f>
        <v>0</v>
      </c>
      <c r="P7" s="34">
        <f>SUM(P8:P51)</f>
        <v>0</v>
      </c>
      <c r="Q7" s="63">
        <f>SUM(Q8:Q51)</f>
        <v>0</v>
      </c>
    </row>
    <row r="8" spans="1:17" x14ac:dyDescent="0.3">
      <c r="A8" s="112" t="s">
        <v>21</v>
      </c>
      <c r="B8" s="81" t="s">
        <v>25</v>
      </c>
      <c r="C8" s="106" t="s">
        <v>27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30</v>
      </c>
      <c r="D9" s="119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28</v>
      </c>
      <c r="D10" s="119"/>
      <c r="E10" s="48" t="s">
        <v>9</v>
      </c>
      <c r="F10" s="11">
        <v>1</v>
      </c>
      <c r="G10" s="107">
        <f>IF(SUM(H10:L10)=0,"",SUM(H10:L10))</f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25</v>
      </c>
      <c r="C11" s="97" t="s">
        <v>29</v>
      </c>
      <c r="D11" s="119"/>
      <c r="E11" s="26" t="s">
        <v>9</v>
      </c>
      <c r="F11" s="25">
        <v>1</v>
      </c>
      <c r="G11" s="107">
        <f t="shared" ref="G11:G16" si="0">IF(SUM(H11:L11)=0,"",SUM(H11:L11))</f>
        <v>1</v>
      </c>
      <c r="H11" s="18">
        <v>1</v>
      </c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25</v>
      </c>
      <c r="C12" s="97" t="s">
        <v>31</v>
      </c>
      <c r="D12" s="24"/>
      <c r="E12" s="26" t="s">
        <v>9</v>
      </c>
      <c r="F12" s="25">
        <v>1</v>
      </c>
      <c r="G12" s="107">
        <f t="shared" si="0"/>
        <v>1</v>
      </c>
      <c r="H12" s="18">
        <v>1</v>
      </c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 t="s">
        <v>25</v>
      </c>
      <c r="C13" s="97" t="s">
        <v>32</v>
      </c>
      <c r="D13" s="118"/>
      <c r="E13" s="26" t="s">
        <v>9</v>
      </c>
      <c r="F13" s="25">
        <v>1</v>
      </c>
      <c r="G13" s="107">
        <f t="shared" si="0"/>
        <v>3</v>
      </c>
      <c r="H13" s="18"/>
      <c r="I13" s="19">
        <v>2</v>
      </c>
      <c r="J13" s="19">
        <v>1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 t="s">
        <v>25</v>
      </c>
      <c r="C14" s="97" t="s">
        <v>42</v>
      </c>
      <c r="D14" s="24"/>
      <c r="E14" s="26" t="s">
        <v>9</v>
      </c>
      <c r="F14" s="25">
        <v>1</v>
      </c>
      <c r="G14" s="107">
        <f t="shared" ref="G14" si="1">IF(SUM(H14:L14)=0,"",SUM(H14:L14))</f>
        <v>1</v>
      </c>
      <c r="H14" s="18"/>
      <c r="I14" s="19"/>
      <c r="J14" s="19"/>
      <c r="K14" s="19">
        <v>1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7"/>
      <c r="C15" s="97"/>
      <c r="D15" s="24"/>
      <c r="E15" s="26"/>
      <c r="F15" s="25"/>
      <c r="G15" s="107" t="str">
        <f t="shared" ref="G15" si="2"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/>
      <c r="C16" s="97"/>
      <c r="D16" s="24"/>
      <c r="E16" s="26"/>
      <c r="F16" s="25"/>
      <c r="G16" s="107" t="str">
        <f t="shared" si="0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/>
      <c r="C17" s="106"/>
      <c r="D17" s="24"/>
      <c r="E17" s="26"/>
      <c r="F17" s="25"/>
      <c r="G17" s="107" t="str">
        <f>IF(SUM(H17:L17)=0,"",SUM(H17:L17))</f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113" t="s">
        <v>26</v>
      </c>
      <c r="B18" s="116" t="s">
        <v>25</v>
      </c>
      <c r="C18" s="108" t="s">
        <v>33</v>
      </c>
      <c r="D18" s="64"/>
      <c r="E18" s="115" t="s">
        <v>9</v>
      </c>
      <c r="F18" s="65">
        <v>1</v>
      </c>
      <c r="G18" s="60">
        <f t="shared" ref="G18:G50" si="3">IF(SUM(H18:L18)=0,"",SUM(H18:L18))</f>
        <v>2</v>
      </c>
      <c r="H18" s="66"/>
      <c r="I18" s="67">
        <v>2</v>
      </c>
      <c r="J18" s="67"/>
      <c r="K18" s="67"/>
      <c r="L18" s="68"/>
      <c r="M18" s="69"/>
      <c r="N18" s="70"/>
      <c r="O18" s="70"/>
      <c r="P18" s="70"/>
      <c r="Q18" s="71"/>
    </row>
    <row r="19" spans="1:17" ht="16.5" customHeight="1" x14ac:dyDescent="0.3">
      <c r="A19" s="86"/>
      <c r="B19" s="87" t="s">
        <v>25</v>
      </c>
      <c r="C19" s="106" t="s">
        <v>34</v>
      </c>
      <c r="D19" s="24"/>
      <c r="E19" s="114" t="s">
        <v>9</v>
      </c>
      <c r="F19" s="25">
        <v>1</v>
      </c>
      <c r="G19" s="107">
        <f t="shared" ref="G19:G37" si="4">IF(SUM(H19:L19)=0,"",SUM(H19:L19))</f>
        <v>1</v>
      </c>
      <c r="H19" s="18"/>
      <c r="I19" s="19">
        <v>1</v>
      </c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 t="s">
        <v>25</v>
      </c>
      <c r="C20" s="106" t="s">
        <v>37</v>
      </c>
      <c r="D20" s="24"/>
      <c r="E20" s="114" t="s">
        <v>9</v>
      </c>
      <c r="F20" s="25">
        <v>1</v>
      </c>
      <c r="G20" s="107">
        <f t="shared" ref="G20:G35" si="5">IF(SUM(H20:L20)=0,"",SUM(H20:L20))</f>
        <v>2</v>
      </c>
      <c r="H20" s="18"/>
      <c r="I20" s="19">
        <v>1</v>
      </c>
      <c r="J20" s="19">
        <v>1</v>
      </c>
      <c r="K20" s="19"/>
      <c r="L20" s="20"/>
      <c r="M20" s="18"/>
      <c r="N20" s="19"/>
      <c r="O20" s="19"/>
      <c r="P20" s="19"/>
      <c r="Q20" s="20"/>
    </row>
    <row r="21" spans="1:17" ht="16.149999999999999" customHeight="1" x14ac:dyDescent="0.3">
      <c r="A21" s="86"/>
      <c r="B21" s="87" t="s">
        <v>25</v>
      </c>
      <c r="C21" s="106" t="s">
        <v>35</v>
      </c>
      <c r="D21" s="24"/>
      <c r="E21" s="114" t="s">
        <v>9</v>
      </c>
      <c r="F21" s="25">
        <v>1</v>
      </c>
      <c r="G21" s="107">
        <f t="shared" ref="G21:G23" si="6">IF(SUM(H21:L21)=0,"",SUM(H21:L21))</f>
        <v>1</v>
      </c>
      <c r="H21" s="18"/>
      <c r="I21" s="19"/>
      <c r="J21" s="19">
        <v>1</v>
      </c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6"/>
      <c r="B22" s="87" t="s">
        <v>25</v>
      </c>
      <c r="C22" s="106" t="s">
        <v>36</v>
      </c>
      <c r="D22" s="24"/>
      <c r="E22" s="114" t="s">
        <v>9</v>
      </c>
      <c r="F22" s="25">
        <v>1</v>
      </c>
      <c r="G22" s="107">
        <f t="shared" si="6"/>
        <v>1</v>
      </c>
      <c r="H22" s="18"/>
      <c r="I22" s="19"/>
      <c r="J22" s="19">
        <v>1</v>
      </c>
      <c r="K22" s="19"/>
      <c r="L22" s="20"/>
      <c r="M22" s="18"/>
      <c r="N22" s="19"/>
      <c r="O22" s="19"/>
      <c r="P22" s="19"/>
      <c r="Q22" s="20"/>
    </row>
    <row r="23" spans="1:17" ht="16.149999999999999" customHeight="1" x14ac:dyDescent="0.3">
      <c r="A23" s="86"/>
      <c r="B23" s="87" t="s">
        <v>25</v>
      </c>
      <c r="C23" s="106" t="s">
        <v>39</v>
      </c>
      <c r="D23" s="24"/>
      <c r="E23" s="114" t="s">
        <v>9</v>
      </c>
      <c r="F23" s="25">
        <v>1</v>
      </c>
      <c r="G23" s="107">
        <f t="shared" si="6"/>
        <v>1</v>
      </c>
      <c r="H23" s="18"/>
      <c r="I23" s="19"/>
      <c r="J23" s="19">
        <v>1</v>
      </c>
      <c r="K23" s="19"/>
      <c r="L23" s="20"/>
      <c r="M23" s="18"/>
      <c r="N23" s="19"/>
      <c r="O23" s="19"/>
      <c r="P23" s="19"/>
      <c r="Q23" s="20"/>
    </row>
    <row r="24" spans="1:17" ht="16.149999999999999" customHeight="1" x14ac:dyDescent="0.3">
      <c r="A24" s="86"/>
      <c r="B24" s="87" t="s">
        <v>25</v>
      </c>
      <c r="C24" s="106" t="s">
        <v>38</v>
      </c>
      <c r="D24" s="24"/>
      <c r="E24" s="114" t="s">
        <v>9</v>
      </c>
      <c r="F24" s="25">
        <v>1</v>
      </c>
      <c r="G24" s="107">
        <f t="shared" si="5"/>
        <v>1</v>
      </c>
      <c r="H24" s="18"/>
      <c r="I24" s="19"/>
      <c r="J24" s="19">
        <v>1</v>
      </c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6"/>
      <c r="B25" s="87" t="s">
        <v>25</v>
      </c>
      <c r="C25" s="106" t="s">
        <v>40</v>
      </c>
      <c r="D25" s="24"/>
      <c r="E25" s="114" t="s">
        <v>9</v>
      </c>
      <c r="F25" s="25">
        <v>1</v>
      </c>
      <c r="G25" s="107">
        <f t="shared" ref="G25:G33" si="7">IF(SUM(H25:L25)=0,"",SUM(H25:L25))</f>
        <v>1</v>
      </c>
      <c r="H25" s="18"/>
      <c r="I25" s="19"/>
      <c r="J25" s="19"/>
      <c r="K25" s="19">
        <v>1</v>
      </c>
      <c r="L25" s="20"/>
      <c r="M25" s="18"/>
      <c r="N25" s="19"/>
      <c r="O25" s="19"/>
      <c r="P25" s="19"/>
      <c r="Q25" s="20"/>
    </row>
    <row r="26" spans="1:17" ht="16.149999999999999" customHeight="1" x14ac:dyDescent="0.3">
      <c r="A26" s="86"/>
      <c r="B26" s="87" t="s">
        <v>25</v>
      </c>
      <c r="C26" s="106" t="s">
        <v>43</v>
      </c>
      <c r="D26" s="24"/>
      <c r="E26" s="114" t="s">
        <v>9</v>
      </c>
      <c r="F26" s="25">
        <v>1</v>
      </c>
      <c r="G26" s="107">
        <f t="shared" si="7"/>
        <v>3</v>
      </c>
      <c r="H26" s="18"/>
      <c r="I26" s="19"/>
      <c r="J26" s="19"/>
      <c r="K26" s="19">
        <v>3</v>
      </c>
      <c r="L26" s="20"/>
      <c r="M26" s="18"/>
      <c r="N26" s="19"/>
      <c r="O26" s="19"/>
      <c r="P26" s="19"/>
      <c r="Q26" s="20"/>
    </row>
    <row r="27" spans="1:17" ht="16.5" customHeight="1" x14ac:dyDescent="0.3">
      <c r="A27" s="86"/>
      <c r="B27" s="87" t="s">
        <v>25</v>
      </c>
      <c r="C27" s="106" t="s">
        <v>44</v>
      </c>
      <c r="D27" s="24"/>
      <c r="E27" s="114" t="s">
        <v>9</v>
      </c>
      <c r="F27" s="25">
        <v>1</v>
      </c>
      <c r="G27" s="107">
        <f t="shared" ref="G27:G31" si="8">IF(SUM(H27:L27)=0,"",SUM(H27:L27))</f>
        <v>1.5</v>
      </c>
      <c r="H27" s="18"/>
      <c r="I27" s="19"/>
      <c r="J27" s="19"/>
      <c r="K27" s="19"/>
      <c r="L27" s="20">
        <v>1.5</v>
      </c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 t="s">
        <v>25</v>
      </c>
      <c r="C28" s="106" t="s">
        <v>45</v>
      </c>
      <c r="D28" s="24"/>
      <c r="E28" s="114" t="s">
        <v>9</v>
      </c>
      <c r="F28" s="25">
        <v>1</v>
      </c>
      <c r="G28" s="107">
        <f t="shared" si="8"/>
        <v>1.5</v>
      </c>
      <c r="H28" s="18"/>
      <c r="I28" s="19"/>
      <c r="J28" s="19"/>
      <c r="K28" s="19"/>
      <c r="L28" s="20">
        <v>1.5</v>
      </c>
      <c r="M28" s="18"/>
      <c r="N28" s="19"/>
      <c r="O28" s="19"/>
      <c r="P28" s="19"/>
      <c r="Q28" s="20"/>
    </row>
    <row r="29" spans="1:17" ht="16.5" customHeight="1" x14ac:dyDescent="0.3">
      <c r="A29" s="86"/>
      <c r="B29" s="87" t="s">
        <v>25</v>
      </c>
      <c r="C29" s="106" t="s">
        <v>46</v>
      </c>
      <c r="D29" s="24"/>
      <c r="E29" s="114" t="s">
        <v>9</v>
      </c>
      <c r="F29" s="25">
        <v>1</v>
      </c>
      <c r="G29" s="107">
        <f t="shared" si="8"/>
        <v>1</v>
      </c>
      <c r="H29" s="18"/>
      <c r="I29" s="19"/>
      <c r="J29" s="19"/>
      <c r="K29" s="19"/>
      <c r="L29" s="20">
        <v>1</v>
      </c>
      <c r="M29" s="18"/>
      <c r="N29" s="19"/>
      <c r="O29" s="19"/>
      <c r="P29" s="19"/>
      <c r="Q29" s="20"/>
    </row>
    <row r="30" spans="1:17" ht="16.149999999999999" customHeight="1" x14ac:dyDescent="0.3">
      <c r="A30" s="86"/>
      <c r="B30" s="87" t="s">
        <v>25</v>
      </c>
      <c r="C30" s="106" t="s">
        <v>47</v>
      </c>
      <c r="D30" s="24"/>
      <c r="E30" s="114" t="s">
        <v>9</v>
      </c>
      <c r="F30" s="25">
        <v>1</v>
      </c>
      <c r="G30" s="107">
        <f t="shared" si="8"/>
        <v>1</v>
      </c>
      <c r="H30" s="18"/>
      <c r="I30" s="19"/>
      <c r="J30" s="19"/>
      <c r="K30" s="19"/>
      <c r="L30" s="20">
        <v>1</v>
      </c>
      <c r="M30" s="18"/>
      <c r="N30" s="19"/>
      <c r="O30" s="19"/>
      <c r="P30" s="19"/>
      <c r="Q30" s="20"/>
    </row>
    <row r="31" spans="1:17" ht="16.5" customHeight="1" x14ac:dyDescent="0.3">
      <c r="A31" s="86"/>
      <c r="B31" s="87"/>
      <c r="C31" s="106"/>
      <c r="D31" s="24"/>
      <c r="E31" s="114"/>
      <c r="F31" s="25"/>
      <c r="G31" s="107" t="str">
        <f t="shared" si="8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5" customHeight="1" x14ac:dyDescent="0.3">
      <c r="A32" s="86"/>
      <c r="B32" s="87"/>
      <c r="C32" s="106"/>
      <c r="D32" s="24"/>
      <c r="E32" s="114"/>
      <c r="F32" s="25"/>
      <c r="G32" s="107" t="str">
        <f t="shared" si="7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6.149999999999999" customHeight="1" x14ac:dyDescent="0.3">
      <c r="A33" s="86"/>
      <c r="B33" s="87"/>
      <c r="C33" s="106"/>
      <c r="D33" s="24"/>
      <c r="E33" s="114"/>
      <c r="F33" s="25"/>
      <c r="G33" s="107" t="str">
        <f t="shared" si="7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5" customHeight="1" x14ac:dyDescent="0.3">
      <c r="A34" s="86"/>
      <c r="B34" s="87"/>
      <c r="C34" s="106"/>
      <c r="D34" s="24"/>
      <c r="E34" s="114"/>
      <c r="F34" s="25"/>
      <c r="G34" s="107" t="str">
        <f t="shared" si="5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16.149999999999999" customHeight="1" x14ac:dyDescent="0.3">
      <c r="A35" s="86"/>
      <c r="B35" s="87"/>
      <c r="C35" s="106"/>
      <c r="D35" s="24"/>
      <c r="E35" s="114"/>
      <c r="F35" s="25"/>
      <c r="G35" s="107" t="str">
        <f t="shared" si="5"/>
        <v/>
      </c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ht="16.5" customHeight="1" x14ac:dyDescent="0.3">
      <c r="A36" s="86"/>
      <c r="B36" s="87"/>
      <c r="C36" s="106"/>
      <c r="D36" s="24"/>
      <c r="E36" s="114"/>
      <c r="F36" s="25"/>
      <c r="G36" s="107" t="str">
        <f t="shared" si="4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16.149999999999999" customHeight="1" x14ac:dyDescent="0.3">
      <c r="A37" s="86"/>
      <c r="B37" s="87"/>
      <c r="C37" s="106"/>
      <c r="D37" s="24"/>
      <c r="E37" s="114"/>
      <c r="F37" s="25"/>
      <c r="G37" s="107" t="str">
        <f t="shared" si="4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 ht="16.5" customHeight="1" x14ac:dyDescent="0.3">
      <c r="A38" s="84"/>
      <c r="B38" s="85"/>
      <c r="C38" s="99"/>
      <c r="D38" s="72"/>
      <c r="E38" s="117"/>
      <c r="F38" s="73"/>
      <c r="G38" s="107" t="str">
        <f t="shared" si="3"/>
        <v/>
      </c>
      <c r="H38" s="74"/>
      <c r="I38" s="75"/>
      <c r="J38" s="75"/>
      <c r="K38" s="75"/>
      <c r="L38" s="76"/>
      <c r="M38" s="77"/>
      <c r="N38" s="78"/>
      <c r="O38" s="78"/>
      <c r="P38" s="78"/>
      <c r="Q38" s="79"/>
    </row>
    <row r="39" spans="1:17" ht="16.5" customHeight="1" x14ac:dyDescent="0.3">
      <c r="A39" s="86" t="s">
        <v>22</v>
      </c>
      <c r="B39" s="83"/>
      <c r="C39" s="100"/>
      <c r="D39" s="57"/>
      <c r="E39" s="80"/>
      <c r="F39" s="11"/>
      <c r="G39" s="60" t="str">
        <f t="shared" si="3"/>
        <v/>
      </c>
      <c r="H39" s="52"/>
      <c r="I39" s="53"/>
      <c r="J39" s="53"/>
      <c r="K39" s="53"/>
      <c r="L39" s="54"/>
      <c r="M39" s="49"/>
      <c r="N39" s="50"/>
      <c r="O39" s="50"/>
      <c r="P39" s="50"/>
      <c r="Q39" s="51"/>
    </row>
    <row r="40" spans="1:17" ht="16.5" customHeight="1" x14ac:dyDescent="0.3">
      <c r="A40" s="86"/>
      <c r="B40" s="87"/>
      <c r="C40" s="106"/>
      <c r="D40" s="24"/>
      <c r="E40" s="114"/>
      <c r="F40" s="25"/>
      <c r="G40" s="59"/>
      <c r="H40" s="18"/>
      <c r="I40" s="19"/>
      <c r="J40" s="19"/>
      <c r="K40" s="19"/>
      <c r="L40" s="20"/>
      <c r="M40" s="18"/>
      <c r="N40" s="19"/>
      <c r="O40" s="19"/>
      <c r="P40" s="19"/>
      <c r="Q40" s="20"/>
    </row>
    <row r="41" spans="1:17" s="40" customFormat="1" ht="20.100000000000001" hidden="1" customHeight="1" x14ac:dyDescent="0.3">
      <c r="A41" s="86"/>
      <c r="B41" s="87"/>
      <c r="C41" s="98"/>
      <c r="D41" s="57"/>
      <c r="E41" s="48"/>
      <c r="F41" s="11"/>
      <c r="G41" s="59" t="str">
        <f t="shared" si="3"/>
        <v/>
      </c>
      <c r="H41" s="52"/>
      <c r="I41" s="53"/>
      <c r="J41" s="53"/>
      <c r="K41" s="53"/>
      <c r="L41" s="54"/>
      <c r="M41" s="49"/>
      <c r="N41" s="50"/>
      <c r="O41" s="50"/>
      <c r="P41" s="50"/>
      <c r="Q41" s="51"/>
    </row>
    <row r="42" spans="1:17" s="40" customFormat="1" ht="20.100000000000001" hidden="1" customHeight="1" x14ac:dyDescent="0.3">
      <c r="A42" s="88" t="s">
        <v>10</v>
      </c>
      <c r="B42" s="89"/>
      <c r="C42" s="101"/>
      <c r="D42" s="41"/>
      <c r="E42" s="42"/>
      <c r="F42" s="42"/>
      <c r="G42" s="59" t="str">
        <f t="shared" si="3"/>
        <v/>
      </c>
      <c r="H42" s="37"/>
      <c r="I42" s="38"/>
      <c r="J42" s="38"/>
      <c r="K42" s="38"/>
      <c r="L42" s="39"/>
      <c r="M42" s="37"/>
      <c r="N42" s="38"/>
      <c r="O42" s="38"/>
      <c r="P42" s="38"/>
      <c r="Q42" s="39"/>
    </row>
    <row r="43" spans="1:17" s="40" customFormat="1" ht="20.100000000000001" hidden="1" customHeight="1" x14ac:dyDescent="0.3">
      <c r="A43" s="90"/>
      <c r="B43" s="91"/>
      <c r="C43" s="102"/>
      <c r="D43" s="35"/>
      <c r="E43" s="36"/>
      <c r="F43" s="36"/>
      <c r="G43" s="59" t="str">
        <f t="shared" si="3"/>
        <v/>
      </c>
      <c r="H43" s="37"/>
      <c r="I43" s="38"/>
      <c r="J43" s="38"/>
      <c r="K43" s="43"/>
      <c r="L43" s="44"/>
      <c r="M43" s="45"/>
      <c r="N43" s="43"/>
      <c r="O43" s="43"/>
      <c r="P43" s="43"/>
      <c r="Q43" s="44"/>
    </row>
    <row r="44" spans="1:17" s="40" customFormat="1" ht="20.100000000000001" hidden="1" customHeight="1" x14ac:dyDescent="0.3">
      <c r="A44" s="92"/>
      <c r="B44" s="93"/>
      <c r="C44" s="103"/>
      <c r="D44" s="46"/>
      <c r="E44" s="47"/>
      <c r="F44" s="47"/>
      <c r="G44" s="59" t="str">
        <f t="shared" si="3"/>
        <v/>
      </c>
      <c r="H44" s="37"/>
      <c r="I44" s="38"/>
      <c r="J44" s="38"/>
      <c r="K44" s="43"/>
      <c r="L44" s="44"/>
      <c r="M44" s="45"/>
      <c r="N44" s="43"/>
      <c r="O44" s="43"/>
      <c r="P44" s="43"/>
      <c r="Q44" s="44"/>
    </row>
    <row r="45" spans="1:17" s="40" customFormat="1" ht="20.100000000000001" hidden="1" customHeight="1" x14ac:dyDescent="0.3">
      <c r="A45" s="88" t="s">
        <v>18</v>
      </c>
      <c r="B45" s="89"/>
      <c r="C45" s="101"/>
      <c r="D45" s="41"/>
      <c r="E45" s="42"/>
      <c r="F45" s="42"/>
      <c r="G45" s="59" t="str">
        <f t="shared" si="3"/>
        <v/>
      </c>
      <c r="H45" s="37"/>
      <c r="I45" s="38"/>
      <c r="J45" s="38"/>
      <c r="K45" s="43"/>
      <c r="L45" s="44"/>
      <c r="M45" s="45"/>
      <c r="N45" s="43"/>
      <c r="O45" s="43"/>
      <c r="P45" s="43"/>
      <c r="Q45" s="44"/>
    </row>
    <row r="46" spans="1:17" ht="16.5" customHeight="1" x14ac:dyDescent="0.3">
      <c r="A46" s="92"/>
      <c r="B46" s="93"/>
      <c r="C46" s="120"/>
      <c r="D46" s="46"/>
      <c r="E46" s="47"/>
      <c r="F46" s="121"/>
      <c r="G46" s="59" t="str">
        <f t="shared" si="3"/>
        <v/>
      </c>
      <c r="H46" s="37"/>
      <c r="I46" s="38"/>
      <c r="J46" s="38"/>
      <c r="K46" s="109"/>
      <c r="L46" s="110"/>
      <c r="M46" s="111"/>
      <c r="N46" s="109"/>
      <c r="O46" s="109"/>
      <c r="P46" s="109"/>
      <c r="Q46" s="110"/>
    </row>
    <row r="47" spans="1:17" ht="16.5" customHeight="1" x14ac:dyDescent="0.3">
      <c r="A47" s="94" t="s">
        <v>23</v>
      </c>
      <c r="B47" s="95"/>
      <c r="C47" s="95"/>
      <c r="D47" s="28"/>
      <c r="E47" s="30"/>
      <c r="F47" s="29"/>
      <c r="G47" s="60" t="str">
        <f t="shared" si="3"/>
        <v/>
      </c>
      <c r="H47" s="15"/>
      <c r="I47" s="16"/>
      <c r="J47" s="16"/>
      <c r="K47" s="16"/>
      <c r="L47" s="17"/>
      <c r="M47" s="55"/>
      <c r="N47" s="16"/>
      <c r="O47" s="16"/>
      <c r="P47" s="56"/>
      <c r="Q47" s="17"/>
    </row>
    <row r="48" spans="1:17" ht="16.5" customHeight="1" x14ac:dyDescent="0.3">
      <c r="A48" s="84"/>
      <c r="B48" s="85"/>
      <c r="C48" s="85"/>
      <c r="D48" s="31"/>
      <c r="E48" s="33"/>
      <c r="F48" s="32"/>
      <c r="G48" s="61" t="str">
        <f t="shared" si="3"/>
        <v/>
      </c>
      <c r="H48" s="21"/>
      <c r="I48" s="22"/>
      <c r="J48" s="22"/>
      <c r="K48" s="22"/>
      <c r="L48" s="23"/>
      <c r="M48" s="21"/>
      <c r="N48" s="22"/>
      <c r="O48" s="22"/>
      <c r="P48" s="22"/>
      <c r="Q48" s="23"/>
    </row>
    <row r="49" spans="1:17" ht="16.5" customHeight="1" x14ac:dyDescent="0.3">
      <c r="A49" s="94" t="s">
        <v>24</v>
      </c>
      <c r="B49" s="95"/>
      <c r="C49" s="104"/>
      <c r="D49" s="28"/>
      <c r="E49" s="30"/>
      <c r="F49" s="29"/>
      <c r="G49" s="59" t="str">
        <f t="shared" si="3"/>
        <v/>
      </c>
      <c r="H49" s="15"/>
      <c r="I49" s="16"/>
      <c r="J49" s="16"/>
      <c r="K49" s="16"/>
      <c r="L49" s="17"/>
      <c r="M49" s="15"/>
      <c r="N49" s="16"/>
      <c r="O49" s="16"/>
      <c r="P49" s="16"/>
      <c r="Q49" s="17"/>
    </row>
    <row r="50" spans="1:17" ht="16.5" customHeight="1" x14ac:dyDescent="0.3">
      <c r="A50" s="86"/>
      <c r="B50" s="87"/>
      <c r="C50" s="106"/>
      <c r="D50" s="24"/>
      <c r="E50" s="26"/>
      <c r="F50" s="25"/>
      <c r="G50" s="59" t="str">
        <f t="shared" si="3"/>
        <v/>
      </c>
      <c r="H50" s="18"/>
      <c r="I50" s="19"/>
      <c r="J50" s="19"/>
      <c r="K50" s="19"/>
      <c r="L50" s="20"/>
      <c r="M50" s="18"/>
      <c r="N50" s="19"/>
      <c r="O50" s="19"/>
      <c r="P50" s="19"/>
      <c r="Q50" s="20"/>
    </row>
    <row r="51" spans="1:17" x14ac:dyDescent="0.3">
      <c r="A51" s="84"/>
      <c r="B51" s="85"/>
      <c r="C51" s="105"/>
      <c r="D51" s="31"/>
      <c r="E51" s="33"/>
      <c r="F51" s="32"/>
      <c r="G51" s="61" t="str">
        <f>IF(SUM(H51:L51)=0,"",SUM(H51:L51))</f>
        <v/>
      </c>
      <c r="H51" s="21"/>
      <c r="I51" s="22"/>
      <c r="J51" s="22"/>
      <c r="K51" s="22"/>
      <c r="L51" s="23"/>
      <c r="M51" s="21"/>
      <c r="N51" s="22"/>
      <c r="O51" s="22"/>
      <c r="P51" s="22"/>
      <c r="Q51" s="23"/>
    </row>
    <row r="52" spans="1:17" x14ac:dyDescent="0.3">
      <c r="A52" s="96"/>
      <c r="B52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42:E51 E40 E11:E17 E19:E37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2022-01-07T09:08:12Z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