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339F63BB-6154-4D06-8AA4-2D8E6058B3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8" i="1"/>
  <c r="G27" i="1" l="1"/>
  <c r="G26" i="1"/>
  <c r="G25" i="1"/>
  <c r="G24" i="1"/>
  <c r="G23" i="1"/>
  <c r="G22" i="1"/>
  <c r="G21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<sst xmlns="http://schemas.openxmlformats.org/spreadsheetml/2006/main" count="67" uniqueCount="47">
  <si>
    <t>브랜드 업무</t>
  </si>
  <si>
    <t>분양업무</t>
  </si>
  <si>
    <t>목</t>
  </si>
  <si>
    <t>기타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</si>
  <si>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</si>
  <si>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</si>
  <si>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</si>
  <si>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</si>
  <si>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</si>
  <si>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</si>
  <si>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</si>
  <si>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</si>
  <si>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</si>
  <si>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</si>
  <si>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</si>
  <si>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</si>
  <si>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</si>
  <si>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</si>
  <si>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</si>
  <si>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</si>
  <si>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</si>
  <si>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현대건설</t>
  </si>
  <si>
    <t>서류 작성</t>
  </si>
  <si>
    <t>프로젝트</t>
  </si>
  <si>
    <t>업무
중요도</t>
  </si>
  <si>
    <t>단위업무</t>
  </si>
  <si>
    <t>업무 투입 내역</t>
    <phoneticPr fontId="14" type="noConversion"/>
  </si>
  <si>
    <t>디에이치</t>
    <phoneticPr fontId="14" type="noConversion"/>
  </si>
  <si>
    <t>브랜드 업무</t>
    <phoneticPr fontId="14" type="noConversion"/>
  </si>
  <si>
    <t>주간업무보고서 작성</t>
    <phoneticPr fontId="14" type="noConversion"/>
  </si>
  <si>
    <t>중</t>
    <phoneticPr fontId="14" type="noConversion"/>
  </si>
  <si>
    <t>미래전략사업팀 오은지   /   2022-01-03 ~ 2022-01-07</t>
    <phoneticPr fontId="14" type="noConversion"/>
  </si>
  <si>
    <t>이유정 책임님과 면담 (커넥트+ 업무 지원 투입 관련)</t>
    <phoneticPr fontId="14" type="noConversion"/>
  </si>
  <si>
    <t>커넥트+</t>
    <phoneticPr fontId="14" type="noConversion"/>
  </si>
  <si>
    <t>인수인계</t>
    <phoneticPr fontId="14" type="noConversion"/>
  </si>
  <si>
    <t>인수인계 및 업무파악</t>
    <phoneticPr fontId="14" type="noConversion"/>
  </si>
  <si>
    <t>디에이치 A/S 검수</t>
    <phoneticPr fontId="14" type="noConversion"/>
  </si>
  <si>
    <t>운영보고서 작성</t>
    <phoneticPr fontId="14" type="noConversion"/>
  </si>
  <si>
    <t>http-&gt;https 관련 페이지 검수</t>
    <phoneticPr fontId="14" type="noConversion"/>
  </si>
  <si>
    <t>힐스테이트 평택 더퍼스트</t>
    <phoneticPr fontId="14" type="noConversion"/>
  </si>
  <si>
    <t>힐스테이트 레이크 송도 4차</t>
    <phoneticPr fontId="14" type="noConversion"/>
  </si>
  <si>
    <t>힐스테이트 남산</t>
    <phoneticPr fontId="14" type="noConversion"/>
  </si>
  <si>
    <t>힐스테이트 레이크 송도 3차</t>
    <phoneticPr fontId="14" type="noConversion"/>
  </si>
  <si>
    <t>노트북 수리</t>
    <phoneticPr fontId="14" type="noConversion"/>
  </si>
  <si>
    <t>힐스 에비뉴 청량리 메트로블</t>
    <phoneticPr fontId="14" type="noConversion"/>
  </si>
  <si>
    <t>힐스테이트 청량리 메트로블</t>
    <phoneticPr fontId="14" type="noConversion"/>
  </si>
  <si>
    <t>힐스테이트 금오 더퍼스트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</si>
</sst>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indexed="64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74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6" xfId="0" applyNumberFormat="1" applyFont="1" applyBorder="1" applyAlignment="1">
      <alignment horizontal="center" vertical="center"/>
    </xf>
    <xf numFmtId="176" fontId="9" fillId="0" borderId="36" xfId="0" applyNumberFormat="1" applyFont="1" applyBorder="1" applyAlignment="1">
      <alignment horizontal="center" vertical="center"/>
    </xf>
    <xf numFmtId="176" fontId="1" fillId="3" borderId="37" xfId="0" applyNumberFormat="1" applyFont="1" applyFill="1" applyBorder="1" applyAlignment="1">
      <alignment horizontal="center" vertical="center"/>
    </xf>
    <xf numFmtId="176" fontId="1" fillId="4" borderId="37" xfId="0" applyNumberFormat="1" applyFont="1" applyFill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1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3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176" fontId="1" fillId="0" borderId="47" xfId="0" applyNumberFormat="1" applyFont="1" applyFill="1" applyBorder="1" applyAlignment="1">
      <alignment horizontal="center" vertical="center"/>
    </xf>
    <xf numFmtId="0" fontId="11" fillId="0" borderId="60" xfId="0" applyNumberFormat="1" applyFont="1" applyBorder="1" applyAlignment="1">
      <alignment vertical="center"/>
    </xf>
    <xf numFmtId="0" fontId="11" fillId="0" borderId="60" xfId="0" applyNumberFormat="1" applyFont="1" applyFill="1" applyBorder="1" applyAlignment="1" applyProtection="1">
      <alignment vertical="center"/>
    </xf>
    <xf numFmtId="0" fontId="11" fillId="0" borderId="43" xfId="0" applyNumberFormat="1" applyFont="1" applyFill="1" applyBorder="1" applyAlignment="1" applyProtection="1">
      <alignment horizontal="left" vertical="center"/>
    </xf>
    <xf numFmtId="0" fontId="9" fillId="0" borderId="36" xfId="0" applyNumberFormat="1" applyFont="1" applyBorder="1" applyAlignment="1">
      <alignment horizontal="center" vertical="center"/>
    </xf>
    <xf numFmtId="0" fontId="10" fillId="2" borderId="57" xfId="0" applyNumberFormat="1" applyFont="1" applyFill="1" applyBorder="1" applyAlignment="1">
      <alignment horizontal="center" vertical="center"/>
    </xf>
    <xf numFmtId="0" fontId="10" fillId="2" borderId="49" xfId="0" applyNumberFormat="1" applyFont="1" applyFill="1" applyBorder="1" applyAlignment="1">
      <alignment horizontal="center" vertical="center"/>
    </xf>
    <xf numFmtId="0" fontId="10" fillId="2" borderId="50" xfId="0" applyNumberFormat="1" applyFont="1" applyFill="1" applyBorder="1" applyAlignment="1">
      <alignment horizontal="center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58" xfId="0" applyNumberFormat="1" applyFont="1" applyBorder="1" applyAlignment="1">
      <alignment horizontal="left" vertical="center"/>
    </xf>
    <xf numFmtId="0" fontId="11" fillId="0" borderId="61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62" xfId="0" applyNumberFormat="1" applyFont="1" applyBorder="1" applyAlignment="1">
      <alignment horizontal="left" vertical="center"/>
    </xf>
    <xf numFmtId="49" fontId="11" fillId="0" borderId="67" xfId="0" applyNumberFormat="1" applyFont="1" applyBorder="1" applyAlignment="1">
      <alignment horizontal="center" vertical="center"/>
    </xf>
    <xf numFmtId="49" fontId="11" fillId="0" borderId="68" xfId="0" applyNumberFormat="1" applyFont="1" applyBorder="1" applyAlignment="1">
      <alignment horizontal="center" vertical="center"/>
    </xf>
    <xf numFmtId="49" fontId="11" fillId="0" borderId="64" xfId="0" applyNumberFormat="1" applyFont="1" applyBorder="1" applyAlignment="1">
      <alignment horizontal="center" vertical="center"/>
    </xf>
    <xf numFmtId="0" fontId="11" fillId="0" borderId="63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0" borderId="69" xfId="0" applyNumberFormat="1" applyFont="1" applyBorder="1" applyAlignment="1">
      <alignment horizontal="center" vertical="center"/>
    </xf>
    <xf numFmtId="0" fontId="11" fillId="2" borderId="63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2" borderId="69" xfId="0" applyNumberFormat="1" applyFont="1" applyFill="1" applyBorder="1" applyAlignment="1">
      <alignment horizontal="center" vertical="center"/>
    </xf>
    <xf numFmtId="0" fontId="10" fillId="0" borderId="64" xfId="0" applyNumberFormat="1" applyFont="1" applyFill="1" applyBorder="1" applyAlignment="1" applyProtection="1">
      <alignment horizontal="center" vertical="center"/>
    </xf>
    <xf numFmtId="0" fontId="10" fillId="0" borderId="58" xfId="0" applyNumberFormat="1" applyFont="1" applyFill="1" applyBorder="1" applyAlignment="1" applyProtection="1">
      <alignment horizontal="center" vertical="center"/>
    </xf>
    <xf numFmtId="176" fontId="1" fillId="6" borderId="38" xfId="0" applyNumberFormat="1" applyFont="1" applyFill="1" applyBorder="1" applyAlignment="1">
      <alignment horizontal="center" vertical="center"/>
    </xf>
    <xf numFmtId="176" fontId="1" fillId="7" borderId="44" xfId="0" applyNumberFormat="1" applyFont="1" applyFill="1" applyBorder="1" applyAlignment="1">
      <alignment horizontal="center" vertical="center"/>
    </xf>
    <xf numFmtId="0" fontId="11" fillId="0" borderId="66" xfId="0" applyNumberFormat="1" applyFont="1" applyBorder="1" applyAlignment="1">
      <alignment vertical="center"/>
    </xf>
    <xf numFmtId="0" fontId="11" fillId="0" borderId="74" xfId="0" applyNumberFormat="1" applyFont="1" applyBorder="1" applyAlignment="1">
      <alignment horizontal="left" vertical="center"/>
    </xf>
    <xf numFmtId="0" fontId="9" fillId="0" borderId="75" xfId="0" applyNumberFormat="1" applyFont="1" applyBorder="1" applyAlignment="1">
      <alignment horizontal="center" vertical="center"/>
    </xf>
    <xf numFmtId="9" fontId="9" fillId="0" borderId="75" xfId="0" applyNumberFormat="1" applyFont="1" applyBorder="1" applyAlignment="1">
      <alignment horizontal="center" vertical="center"/>
    </xf>
    <xf numFmtId="0" fontId="11" fillId="0" borderId="73" xfId="0" applyNumberFormat="1" applyFont="1" applyBorder="1" applyAlignment="1">
      <alignment vertical="center"/>
    </xf>
    <xf numFmtId="0" fontId="9" fillId="0" borderId="76" xfId="0" applyNumberFormat="1" applyFont="1" applyBorder="1" applyAlignment="1">
      <alignment horizontal="center" vertical="center"/>
    </xf>
    <xf numFmtId="9" fontId="9" fillId="0" borderId="76" xfId="0" applyNumberFormat="1" applyFont="1" applyBorder="1" applyAlignment="1">
      <alignment horizontal="center" vertical="center"/>
    </xf>
    <xf numFmtId="0" fontId="11" fillId="0" borderId="72" xfId="0" applyNumberFormat="1" applyFont="1" applyBorder="1" applyAlignment="1">
      <alignment vertical="center"/>
    </xf>
    <xf numFmtId="0" fontId="11" fillId="0" borderId="77" xfId="0" applyNumberFormat="1" applyFont="1" applyBorder="1" applyAlignment="1">
      <alignment horizontal="left" vertical="center"/>
    </xf>
    <xf numFmtId="0" fontId="9" fillId="0" borderId="78" xfId="0" applyNumberFormat="1" applyFont="1" applyBorder="1" applyAlignment="1">
      <alignment horizontal="center" vertical="center"/>
    </xf>
    <xf numFmtId="9" fontId="9" fillId="0" borderId="78" xfId="0" applyNumberFormat="1" applyFont="1" applyBorder="1" applyAlignment="1">
      <alignment horizontal="center" vertical="center"/>
    </xf>
    <xf numFmtId="176" fontId="9" fillId="0" borderId="78" xfId="0" applyNumberFormat="1" applyFont="1" applyBorder="1" applyAlignment="1">
      <alignment horizontal="center" vertical="center"/>
    </xf>
    <xf numFmtId="176" fontId="1" fillId="6" borderId="79" xfId="0" applyNumberFormat="1" applyFont="1" applyFill="1" applyBorder="1" applyAlignment="1">
      <alignment horizontal="center" vertical="center"/>
    </xf>
    <xf numFmtId="176" fontId="1" fillId="3" borderId="80" xfId="0" applyNumberFormat="1" applyFont="1" applyFill="1" applyBorder="1" applyAlignment="1">
      <alignment horizontal="center" vertical="center"/>
    </xf>
    <xf numFmtId="176" fontId="1" fillId="4" borderId="80" xfId="0" applyNumberFormat="1" applyFont="1" applyFill="1" applyBorder="1" applyAlignment="1">
      <alignment horizontal="center" vertical="center"/>
    </xf>
    <xf numFmtId="176" fontId="1" fillId="7" borderId="81" xfId="0" applyNumberFormat="1" applyFont="1" applyFill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2" xfId="0" applyNumberFormat="1" applyFont="1" applyBorder="1" applyAlignment="1">
      <alignment horizontal="center" vertical="center"/>
    </xf>
    <xf numFmtId="0" fontId="11" fillId="0" borderId="59" xfId="0" applyNumberFormat="1" applyFont="1" applyBorder="1" applyAlignment="1">
      <alignment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51" xfId="0" applyNumberFormat="1" applyFont="1" applyFill="1" applyBorder="1" applyAlignment="1">
      <alignment horizontal="left" vertical="center"/>
    </xf>
    <xf numFmtId="0" fontId="6" fillId="0" borderId="51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10" fillId="0" borderId="70" xfId="0" applyNumberFormat="1" applyFont="1" applyFill="1" applyBorder="1" applyAlignment="1" applyProtection="1">
      <alignment horizontal="center" vertical="center"/>
    </xf>
    <xf numFmtId="0" fontId="10" fillId="0" borderId="58" xfId="0" applyNumberFormat="1" applyFont="1" applyFill="1" applyBorder="1" applyAlignment="1" applyProtection="1">
      <alignment horizontal="center" vertical="center"/>
    </xf>
    <xf numFmtId="0" fontId="10" fillId="0" borderId="59" xfId="0" applyNumberFormat="1" applyFont="1" applyFill="1" applyBorder="1" applyAlignment="1" applyProtection="1">
      <alignment horizontal="center" vertical="center"/>
    </xf>
    <xf numFmtId="0" fontId="10" fillId="0" borderId="71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</xf>
    <xf numFmtId="0" fontId="10" fillId="0" borderId="66" xfId="0" applyNumberFormat="1" applyFont="1" applyFill="1" applyBorder="1" applyAlignment="1" applyProtection="1">
      <alignment horizontal="center" vertical="center"/>
    </xf>
    <xf numFmtId="0" fontId="10" fillId="0" borderId="71" xfId="0" applyNumberFormat="1" applyFont="1" applyBorder="1" applyAlignment="1">
      <alignment horizontal="center" vertical="center"/>
    </xf>
    <xf numFmtId="0" fontId="10" fillId="0" borderId="58" xfId="0" applyNumberFormat="1" applyFont="1" applyBorder="1" applyAlignment="1">
      <alignment horizontal="center" vertical="center"/>
    </xf>
    <xf numFmtId="0" fontId="10" fillId="0" borderId="48" xfId="0" applyNumberFormat="1" applyFont="1" applyBorder="1" applyAlignment="1">
      <alignment horizontal="center" vertical="center"/>
    </xf>
    <xf numFmtId="0" fontId="10" fillId="0" borderId="65" xfId="0" applyNumberFormat="1" applyFont="1" applyBorder="1" applyAlignment="1">
      <alignment horizontal="center" vertical="center"/>
    </xf>
    <xf numFmtId="0" fontId="10" fillId="0" borderId="64" xfId="0" applyNumberFormat="1" applyFont="1" applyBorder="1" applyAlignment="1">
      <alignment horizontal="center" vertical="center"/>
    </xf>
    <xf numFmtId="0" fontId="10" fillId="0" borderId="35" xfId="0" applyNumberFormat="1" applyFont="1" applyBorder="1" applyAlignment="1">
      <alignment horizontal="center" vertical="center"/>
    </xf>
    <xf numFmtId="0" fontId="10" fillId="0" borderId="64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50" xfId="0" applyNumberFormat="1" applyFont="1" applyFill="1" applyBorder="1" applyAlignment="1">
      <alignment horizontal="center" vertical="center"/>
    </xf>
    <xf numFmtId="0" fontId="6" fillId="0" borderId="49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  <xf numFmtId="0" fontId="6" fillId="0" borderId="54" xfId="0" applyNumberFormat="1" applyFont="1" applyBorder="1" applyAlignment="1">
      <alignment vertical="center"/>
    </xf>
    <xf numFmtId="0" fontId="9" fillId="5" borderId="55" xfId="0" applyNumberFormat="1" applyFont="1" applyFill="1" applyBorder="1" applyAlignment="1">
      <alignment horizontal="center" vertical="center"/>
    </xf>
    <xf numFmtId="0" fontId="6" fillId="0" borderId="56" xfId="0" applyNumberFormat="1" applyFont="1" applyBorder="1" applyAlignment="1">
      <alignment vertical="center"/>
    </xf>
    <xf numFmtId="0" fontId="10" fillId="2" borderId="50" xfId="0" applyNumberFormat="1" applyFont="1" applyFill="1" applyBorder="1" applyAlignment="1">
      <alignment horizontal="center" vertical="center"/>
    </xf>
    <xf numFmtId="0" fontId="6" fillId="0" borderId="57" xfId="0" applyNumberFormat="1" applyFont="1" applyBorder="1" applyAlignment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0" fillId="2" borderId="63" xfId="0" applyNumberFormat="1" applyFont="1" applyFill="1" applyBorder="1" applyAlignment="1">
      <alignment horizontal="center" vertical="center"/>
    </xf>
    <xf numFmtId="0" fontId="6" fillId="0" borderId="64" xfId="0" applyNumberFormat="1" applyFont="1" applyBorder="1" applyAlignment="1">
      <alignment horizontal="center"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6"/>
  <sheetViews>
    <sheetView showGridLines="0" tabSelected="1" zoomScaleNormal="100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9" customWidth="1"/>
    <col min="2" max="2" width="27.125" style="79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5</v>
      </c>
      <c r="Q1" s="54" t="s">
        <v>5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56" t="s">
        <v>18</v>
      </c>
      <c r="D2" s="157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9</v>
      </c>
      <c r="Q2" s="54" t="s">
        <v>9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3" t="s">
        <v>31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10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58" t="s">
        <v>17</v>
      </c>
      <c r="B4" s="141"/>
      <c r="C4" s="141"/>
      <c r="D4" s="141"/>
      <c r="E4" s="142"/>
      <c r="F4" s="160" t="s">
        <v>26</v>
      </c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2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59"/>
      <c r="B5" s="138"/>
      <c r="C5" s="138"/>
      <c r="D5" s="138"/>
      <c r="E5" s="139"/>
      <c r="F5" s="163" t="s">
        <v>13</v>
      </c>
      <c r="G5" s="164"/>
      <c r="H5" s="164"/>
      <c r="I5" s="164"/>
      <c r="J5" s="164"/>
      <c r="K5" s="164"/>
      <c r="L5" s="164"/>
      <c r="M5" s="160" t="s">
        <v>16</v>
      </c>
      <c r="N5" s="161"/>
      <c r="O5" s="161"/>
      <c r="P5" s="161"/>
      <c r="Q5" s="162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5" t="s">
        <v>23</v>
      </c>
      <c r="B6" s="169" t="s">
        <v>25</v>
      </c>
      <c r="C6" s="171" t="s">
        <v>20</v>
      </c>
      <c r="D6" s="173" t="s">
        <v>14</v>
      </c>
      <c r="E6" s="167" t="s">
        <v>24</v>
      </c>
      <c r="F6" s="167" t="s">
        <v>19</v>
      </c>
      <c r="G6" s="9" t="s">
        <v>11</v>
      </c>
      <c r="H6" s="9" t="s">
        <v>7</v>
      </c>
      <c r="I6" s="10" t="s">
        <v>6</v>
      </c>
      <c r="J6" s="10" t="s">
        <v>4</v>
      </c>
      <c r="K6" s="10" t="s">
        <v>2</v>
      </c>
      <c r="L6" s="28" t="s">
        <v>8</v>
      </c>
      <c r="M6" s="9" t="s">
        <v>7</v>
      </c>
      <c r="N6" s="10" t="s">
        <v>6</v>
      </c>
      <c r="O6" s="10" t="s">
        <v>4</v>
      </c>
      <c r="P6" s="10" t="s">
        <v>2</v>
      </c>
      <c r="Q6" s="11" t="s">
        <v>8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6"/>
      <c r="B7" s="170"/>
      <c r="C7" s="172"/>
      <c r="D7" s="139"/>
      <c r="E7" s="168"/>
      <c r="F7" s="168"/>
      <c r="G7" s="12">
        <f>SUM(G8:G30)</f>
        <v>25.000000000000004</v>
      </c>
      <c r="H7" s="12">
        <f>SUM(H8:H24)</f>
        <v>5</v>
      </c>
      <c r="I7" s="13">
        <f>SUM(I8:I24)</f>
        <v>5</v>
      </c>
      <c r="J7" s="13">
        <f>SUM(J8:J24)</f>
        <v>5</v>
      </c>
      <c r="K7" s="13">
        <f>SUM(K8:K24)</f>
        <v>5</v>
      </c>
      <c r="L7" s="29">
        <f>SUM(L8:L24)</f>
        <v>5</v>
      </c>
      <c r="M7" s="12">
        <f>SUM(M8:M30)</f>
        <v>0</v>
      </c>
      <c r="N7" s="13">
        <f>SUM(N8:N30)</f>
        <v>0</v>
      </c>
      <c r="O7" s="13">
        <f>SUM(O8:O30)</f>
        <v>0</v>
      </c>
      <c r="P7" s="13">
        <f>SUM(P8:P30)</f>
        <v>0</v>
      </c>
      <c r="Q7" s="14">
        <f>SUM(Q8:Q30)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43" t="s">
        <v>21</v>
      </c>
      <c r="B8" s="147" t="s">
        <v>1</v>
      </c>
      <c r="C8" s="87" t="s">
        <v>44</v>
      </c>
      <c r="D8" s="80"/>
      <c r="E8" s="57" t="s">
        <v>5</v>
      </c>
      <c r="F8" s="58">
        <v>1</v>
      </c>
      <c r="G8" s="59">
        <f t="shared" ref="G8" si="0">IF(SUM(H8:L8)=0,"",SUM(H8:L8))</f>
        <v>2.2999999999999998</v>
      </c>
      <c r="H8" s="111">
        <v>2</v>
      </c>
      <c r="I8" s="60"/>
      <c r="J8" s="61"/>
      <c r="K8" s="61">
        <v>0.3</v>
      </c>
      <c r="L8" s="112"/>
      <c r="M8" s="62"/>
      <c r="N8" s="63"/>
      <c r="O8" s="63"/>
      <c r="P8" s="63"/>
      <c r="Q8" s="64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44"/>
      <c r="B9" s="155"/>
      <c r="C9" s="87" t="s">
        <v>39</v>
      </c>
      <c r="D9" s="80"/>
      <c r="E9" s="57" t="s">
        <v>5</v>
      </c>
      <c r="F9" s="58">
        <v>1</v>
      </c>
      <c r="G9" s="124">
        <f t="shared" ref="G9" si="1">IF(SUM(H9:L9)=0,"",SUM(H9:L9))</f>
        <v>8.9</v>
      </c>
      <c r="H9" s="125">
        <v>3</v>
      </c>
      <c r="I9" s="126">
        <v>3</v>
      </c>
      <c r="J9" s="127">
        <v>0.2</v>
      </c>
      <c r="K9" s="127">
        <v>1.2</v>
      </c>
      <c r="L9" s="128">
        <v>1.5</v>
      </c>
      <c r="M9" s="129"/>
      <c r="N9" s="130"/>
      <c r="O9" s="130"/>
      <c r="P9" s="130"/>
      <c r="Q9" s="131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44"/>
      <c r="B10" s="155"/>
      <c r="C10" s="87" t="s">
        <v>40</v>
      </c>
      <c r="D10" s="80"/>
      <c r="E10" s="57" t="s">
        <v>5</v>
      </c>
      <c r="F10" s="58">
        <v>1</v>
      </c>
      <c r="G10" s="124">
        <f t="shared" ref="G10" si="2">IF(SUM(H10:L10)=0,"",SUM(H10:L10))</f>
        <v>1.8</v>
      </c>
      <c r="H10" s="125"/>
      <c r="I10" s="126"/>
      <c r="J10" s="127">
        <v>0.8</v>
      </c>
      <c r="K10" s="127">
        <v>1</v>
      </c>
      <c r="L10" s="128"/>
      <c r="M10" s="129"/>
      <c r="N10" s="130"/>
      <c r="O10" s="130"/>
      <c r="P10" s="130"/>
      <c r="Q10" s="131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44"/>
      <c r="B11" s="155"/>
      <c r="C11" s="87" t="s">
        <v>41</v>
      </c>
      <c r="D11" s="80"/>
      <c r="E11" s="57" t="s">
        <v>5</v>
      </c>
      <c r="F11" s="58">
        <v>1</v>
      </c>
      <c r="G11" s="124">
        <f t="shared" ref="G11" si="3">IF(SUM(H11:L11)=0,"",SUM(H11:L11))</f>
        <v>1</v>
      </c>
      <c r="H11" s="125"/>
      <c r="I11" s="126"/>
      <c r="J11" s="127">
        <v>1</v>
      </c>
      <c r="K11" s="127"/>
      <c r="L11" s="128"/>
      <c r="M11" s="129"/>
      <c r="N11" s="130"/>
      <c r="O11" s="130"/>
      <c r="P11" s="130"/>
      <c r="Q11" s="131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44"/>
      <c r="B12" s="155"/>
      <c r="C12" s="87" t="s">
        <v>45</v>
      </c>
      <c r="D12" s="80"/>
      <c r="E12" s="57" t="s">
        <v>5</v>
      </c>
      <c r="F12" s="58">
        <v>1</v>
      </c>
      <c r="G12" s="124">
        <f t="shared" ref="G12" si="4">IF(SUM(H12:L12)=0,"",SUM(H12:L12))</f>
        <v>0.3</v>
      </c>
      <c r="H12" s="125"/>
      <c r="I12" s="126"/>
      <c r="J12" s="127"/>
      <c r="K12" s="127">
        <v>0.3</v>
      </c>
      <c r="L12" s="128"/>
      <c r="M12" s="129"/>
      <c r="N12" s="130"/>
      <c r="O12" s="130"/>
      <c r="P12" s="130"/>
      <c r="Q12" s="131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44"/>
      <c r="B13" s="155"/>
      <c r="C13" s="87" t="s">
        <v>46</v>
      </c>
      <c r="D13" s="80"/>
      <c r="E13" s="57" t="s">
        <v>5</v>
      </c>
      <c r="F13" s="58">
        <v>1</v>
      </c>
      <c r="G13" s="124">
        <f t="shared" ref="G13" si="5">IF(SUM(H13:L13)=0,"",SUM(H13:L13))</f>
        <v>3</v>
      </c>
      <c r="H13" s="125"/>
      <c r="I13" s="126"/>
      <c r="J13" s="127"/>
      <c r="K13" s="127">
        <v>1</v>
      </c>
      <c r="L13" s="128">
        <v>2</v>
      </c>
      <c r="M13" s="129"/>
      <c r="N13" s="130"/>
      <c r="O13" s="130"/>
      <c r="P13" s="130"/>
      <c r="Q13" s="131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44"/>
      <c r="B14" s="148"/>
      <c r="C14" s="88" t="s">
        <v>42</v>
      </c>
      <c r="D14" s="89"/>
      <c r="E14" s="90" t="s">
        <v>5</v>
      </c>
      <c r="F14" s="58">
        <v>1</v>
      </c>
      <c r="G14" s="124">
        <f t="shared" ref="G14:G15" si="6">IF(SUM(H14:L14)=0,"",SUM(H14:L14))</f>
        <v>0.3</v>
      </c>
      <c r="H14" s="125"/>
      <c r="I14" s="126"/>
      <c r="J14" s="127"/>
      <c r="K14" s="127"/>
      <c r="L14" s="128">
        <v>0.3</v>
      </c>
      <c r="M14" s="129"/>
      <c r="N14" s="130"/>
      <c r="O14" s="130"/>
      <c r="P14" s="130"/>
      <c r="Q14" s="131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45"/>
      <c r="B15" s="133" t="s">
        <v>0</v>
      </c>
      <c r="C15" s="87" t="s">
        <v>38</v>
      </c>
      <c r="D15" s="80"/>
      <c r="E15" s="57" t="s">
        <v>30</v>
      </c>
      <c r="F15" s="58">
        <v>1</v>
      </c>
      <c r="G15" s="124">
        <f t="shared" si="6"/>
        <v>0.6</v>
      </c>
      <c r="H15" s="125"/>
      <c r="I15" s="126">
        <v>0.6</v>
      </c>
      <c r="J15" s="127"/>
      <c r="K15" s="127"/>
      <c r="L15" s="128"/>
      <c r="M15" s="129"/>
      <c r="N15" s="130"/>
      <c r="O15" s="130"/>
      <c r="P15" s="130"/>
      <c r="Q15" s="131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46" t="s">
        <v>27</v>
      </c>
      <c r="B16" s="147" t="s">
        <v>28</v>
      </c>
      <c r="C16" s="87" t="s">
        <v>37</v>
      </c>
      <c r="D16" s="89"/>
      <c r="E16" s="90" t="s">
        <v>30</v>
      </c>
      <c r="F16" s="58">
        <v>1</v>
      </c>
      <c r="G16" s="124">
        <f t="shared" ref="G16:G17" si="7">IF(SUM(H16:L16)=0,"",SUM(H16:L16))</f>
        <v>1.8</v>
      </c>
      <c r="H16" s="125"/>
      <c r="I16" s="126">
        <v>0.8</v>
      </c>
      <c r="J16" s="127">
        <v>1</v>
      </c>
      <c r="K16" s="127"/>
      <c r="L16" s="128"/>
      <c r="M16" s="129"/>
      <c r="N16" s="130"/>
      <c r="O16" s="130"/>
      <c r="P16" s="130"/>
      <c r="Q16" s="131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45"/>
      <c r="B17" s="148"/>
      <c r="C17" s="87" t="s">
        <v>36</v>
      </c>
      <c r="D17" s="80"/>
      <c r="E17" s="57" t="s">
        <v>5</v>
      </c>
      <c r="F17" s="58">
        <v>1</v>
      </c>
      <c r="G17" s="124">
        <f t="shared" si="7"/>
        <v>2</v>
      </c>
      <c r="H17" s="125"/>
      <c r="I17" s="126"/>
      <c r="J17" s="127">
        <v>2</v>
      </c>
      <c r="K17" s="127"/>
      <c r="L17" s="128"/>
      <c r="M17" s="129"/>
      <c r="N17" s="130"/>
      <c r="O17" s="130"/>
      <c r="P17" s="130"/>
      <c r="Q17" s="131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10" t="s">
        <v>33</v>
      </c>
      <c r="B18" s="109" t="s">
        <v>34</v>
      </c>
      <c r="C18" s="132" t="s">
        <v>35</v>
      </c>
      <c r="D18" s="114"/>
      <c r="E18" s="57" t="s">
        <v>5</v>
      </c>
      <c r="F18" s="58">
        <v>1</v>
      </c>
      <c r="G18" s="124">
        <f t="shared" ref="G18:G20" si="8">IF(SUM(H18:L18)=0,"",SUM(H18:L18))</f>
        <v>2.2000000000000002</v>
      </c>
      <c r="H18" s="125"/>
      <c r="I18" s="126"/>
      <c r="J18" s="127"/>
      <c r="K18" s="127">
        <v>1.2</v>
      </c>
      <c r="L18" s="128">
        <v>1</v>
      </c>
      <c r="M18" s="129"/>
      <c r="N18" s="130"/>
      <c r="O18" s="130"/>
      <c r="P18" s="130"/>
      <c r="Q18" s="131"/>
      <c r="R18" s="3"/>
      <c r="S18" s="3"/>
      <c r="T18" s="3"/>
      <c r="U18" s="3"/>
      <c r="V18" s="3"/>
      <c r="W18" s="3"/>
      <c r="X18" s="3"/>
      <c r="Y18" s="3"/>
      <c r="Z18" s="3"/>
    </row>
    <row r="19" spans="1:26" ht="19.350000000000001" customHeight="1" x14ac:dyDescent="0.2">
      <c r="A19" s="149" t="s">
        <v>3</v>
      </c>
      <c r="B19" s="152" t="s">
        <v>22</v>
      </c>
      <c r="C19" s="113" t="s">
        <v>43</v>
      </c>
      <c r="D19" s="114"/>
      <c r="E19" s="115" t="s">
        <v>9</v>
      </c>
      <c r="F19" s="116">
        <v>1</v>
      </c>
      <c r="G19" s="124">
        <f t="shared" ref="G19" si="9">IF(SUM(H19:L19)=0,"",SUM(H19:L19))</f>
        <v>0.3</v>
      </c>
      <c r="H19" s="125"/>
      <c r="I19" s="126">
        <v>0.3</v>
      </c>
      <c r="J19" s="127"/>
      <c r="K19" s="127"/>
      <c r="L19" s="128"/>
      <c r="M19" s="129"/>
      <c r="N19" s="130"/>
      <c r="O19" s="130"/>
      <c r="P19" s="130"/>
      <c r="Q19" s="131"/>
      <c r="R19" s="3"/>
      <c r="S19" s="3"/>
      <c r="T19" s="3"/>
      <c r="U19" s="3"/>
      <c r="V19" s="3"/>
      <c r="W19" s="3"/>
      <c r="X19" s="3"/>
      <c r="Y19" s="3"/>
      <c r="Z19" s="3"/>
    </row>
    <row r="20" spans="1:26" ht="19.350000000000001" customHeight="1" x14ac:dyDescent="0.2">
      <c r="A20" s="150"/>
      <c r="B20" s="153"/>
      <c r="C20" s="117" t="s">
        <v>32</v>
      </c>
      <c r="D20" s="80"/>
      <c r="E20" s="118" t="s">
        <v>9</v>
      </c>
      <c r="F20" s="119">
        <v>1</v>
      </c>
      <c r="G20" s="124">
        <f t="shared" si="8"/>
        <v>0.3</v>
      </c>
      <c r="H20" s="125"/>
      <c r="I20" s="126">
        <v>0.3</v>
      </c>
      <c r="J20" s="127"/>
      <c r="K20" s="127"/>
      <c r="L20" s="128"/>
      <c r="M20" s="129"/>
      <c r="N20" s="130"/>
      <c r="O20" s="130"/>
      <c r="P20" s="130"/>
      <c r="Q20" s="131"/>
      <c r="R20" s="3"/>
      <c r="S20" s="3"/>
      <c r="T20" s="3"/>
      <c r="U20" s="3"/>
      <c r="V20" s="3"/>
      <c r="W20" s="3"/>
      <c r="X20" s="3"/>
      <c r="Y20" s="3"/>
      <c r="Z20" s="3"/>
    </row>
    <row r="21" spans="1:26" s="82" customFormat="1" ht="19.5" customHeight="1" x14ac:dyDescent="0.2">
      <c r="A21" s="151"/>
      <c r="B21" s="154"/>
      <c r="C21" s="120" t="s">
        <v>29</v>
      </c>
      <c r="D21" s="121"/>
      <c r="E21" s="122" t="s">
        <v>9</v>
      </c>
      <c r="F21" s="123">
        <v>1</v>
      </c>
      <c r="G21" s="124">
        <f t="shared" ref="G21:G27" si="10">IF(SUM(H21:L21)=0,"",SUM(H21:L21))</f>
        <v>0.2</v>
      </c>
      <c r="H21" s="125"/>
      <c r="I21" s="126"/>
      <c r="J21" s="127"/>
      <c r="K21" s="127"/>
      <c r="L21" s="128">
        <v>0.2</v>
      </c>
      <c r="M21" s="129"/>
      <c r="N21" s="130"/>
      <c r="O21" s="130"/>
      <c r="P21" s="130"/>
      <c r="Q21" s="131">
        <v>0.2</v>
      </c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19.350000000000001" customHeight="1" x14ac:dyDescent="0.2">
      <c r="A22" s="91" t="s">
        <v>15</v>
      </c>
      <c r="B22" s="100"/>
      <c r="C22" s="94"/>
      <c r="D22" s="36"/>
      <c r="E22" s="30"/>
      <c r="F22" s="31"/>
      <c r="G22" s="32" t="str">
        <f t="shared" si="10"/>
        <v/>
      </c>
      <c r="H22" s="41"/>
      <c r="I22" s="42"/>
      <c r="J22" s="43"/>
      <c r="K22" s="43"/>
      <c r="L22" s="84"/>
      <c r="M22" s="33"/>
      <c r="N22" s="34"/>
      <c r="O22" s="34"/>
      <c r="P22" s="34"/>
      <c r="Q22" s="35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91"/>
      <c r="B23" s="101"/>
      <c r="C23" s="95"/>
      <c r="D23" s="37"/>
      <c r="E23" s="17"/>
      <c r="F23" s="16"/>
      <c r="G23" s="15" t="str">
        <f t="shared" si="10"/>
        <v/>
      </c>
      <c r="H23" s="44"/>
      <c r="I23" s="45"/>
      <c r="J23" s="46"/>
      <c r="K23" s="46"/>
      <c r="L23" s="85"/>
      <c r="M23" s="18"/>
      <c r="N23" s="19"/>
      <c r="O23" s="19"/>
      <c r="P23" s="19"/>
      <c r="Q23" s="20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92"/>
      <c r="B24" s="102"/>
      <c r="C24" s="96"/>
      <c r="D24" s="38"/>
      <c r="E24" s="17"/>
      <c r="F24" s="16"/>
      <c r="G24" s="15" t="str">
        <f t="shared" si="10"/>
        <v/>
      </c>
      <c r="H24" s="47"/>
      <c r="I24" s="48"/>
      <c r="J24" s="49"/>
      <c r="K24" s="49"/>
      <c r="L24" s="86"/>
      <c r="M24" s="23"/>
      <c r="N24" s="27"/>
      <c r="O24" s="27"/>
      <c r="P24" s="27"/>
      <c r="Q24" s="24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93" t="s">
        <v>12</v>
      </c>
      <c r="B25" s="103"/>
      <c r="C25" s="97"/>
      <c r="D25" s="39"/>
      <c r="E25" s="65"/>
      <c r="F25" s="66"/>
      <c r="G25" s="67" t="str">
        <f t="shared" si="10"/>
        <v/>
      </c>
      <c r="H25" s="50"/>
      <c r="I25" s="68"/>
      <c r="J25" s="51"/>
      <c r="K25" s="51"/>
      <c r="L25" s="69"/>
      <c r="M25" s="21"/>
      <c r="N25" s="70"/>
      <c r="O25" s="70"/>
      <c r="P25" s="70"/>
      <c r="Q25" s="22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91"/>
      <c r="B26" s="104"/>
      <c r="C26" s="98"/>
      <c r="D26" s="38"/>
      <c r="E26" s="71"/>
      <c r="F26" s="31"/>
      <c r="G26" s="32" t="str">
        <f t="shared" si="10"/>
        <v/>
      </c>
      <c r="H26" s="47"/>
      <c r="I26" s="48"/>
      <c r="J26" s="49"/>
      <c r="K26" s="49"/>
      <c r="L26" s="72"/>
      <c r="M26" s="23"/>
      <c r="N26" s="27"/>
      <c r="O26" s="27"/>
      <c r="P26" s="27"/>
      <c r="Q26" s="24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92"/>
      <c r="B27" s="105"/>
      <c r="C27" s="99"/>
      <c r="D27" s="40"/>
      <c r="E27" s="73"/>
      <c r="F27" s="74"/>
      <c r="G27" s="75" t="str">
        <f t="shared" si="10"/>
        <v/>
      </c>
      <c r="H27" s="52"/>
      <c r="I27" s="76"/>
      <c r="J27" s="53"/>
      <c r="K27" s="53"/>
      <c r="L27" s="77"/>
      <c r="M27" s="25"/>
      <c r="N27" s="78"/>
      <c r="O27" s="78"/>
      <c r="P27" s="78"/>
      <c r="Q27" s="26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106"/>
      <c r="C28" s="140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2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6"/>
      <c r="B29" s="107"/>
      <c r="C29" s="134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6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6"/>
      <c r="B30" s="108"/>
      <c r="C30" s="137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 x14ac:dyDescent="0.2"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7.25" customHeight="1" x14ac:dyDescent="0.2"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20">
    <mergeCell ref="A6:A7"/>
    <mergeCell ref="E6:E7"/>
    <mergeCell ref="F6:F7"/>
    <mergeCell ref="B6:B7"/>
    <mergeCell ref="C6:C7"/>
    <mergeCell ref="D6:D7"/>
    <mergeCell ref="C2:D2"/>
    <mergeCell ref="A4:E5"/>
    <mergeCell ref="F4:Q4"/>
    <mergeCell ref="F5:L5"/>
    <mergeCell ref="M5:Q5"/>
    <mergeCell ref="C29:Q29"/>
    <mergeCell ref="C30:Q30"/>
    <mergeCell ref="C28:Q28"/>
    <mergeCell ref="A8:A15"/>
    <mergeCell ref="A16:A17"/>
    <mergeCell ref="B16:B17"/>
    <mergeCell ref="A19:A21"/>
    <mergeCell ref="B19:B21"/>
    <mergeCell ref="B8:B14"/>
  </mergeCells>
  <phoneticPr fontId="14" type="noConversion"/>
  <dataValidations disablePrompts="1" count="1">
    <dataValidation type="list" allowBlank="1" showErrorMessage="1" sqref="E8:E24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30</cp:revision>
  <dcterms:created xsi:type="dcterms:W3CDTF">2018-06-30T07:43:36Z</dcterms:created>
  <dcterms:modified xsi:type="dcterms:W3CDTF">2022-01-07T09:22:23Z</dcterms:modified>
  <cp:version>1000.0100.01</cp:version>
</cp:coreProperties>
</file>