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hcs1105\Ucompanion\주간업무보고\"/>
    </mc:Choice>
  </mc:AlternateContent>
  <bookViews>
    <workbookView xWindow="0" yWindow="0" windowWidth="21576" windowHeight="5484"/>
  </bookViews>
  <sheets>
    <sheet name="주간업무" sheetId="10" r:id="rId1"/>
  </sheets>
  <definedNames>
    <definedName name="_xlnm._FilterDatabase" localSheetId="0" hidden="1">주간업무!$A$7:$Z$7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2" i="10" l="1"/>
  <c r="G17" i="10" l="1"/>
  <c r="G10" i="10"/>
  <c r="G9" i="10"/>
  <c r="G11" i="10"/>
  <c r="G13" i="10"/>
  <c r="G14" i="10"/>
  <c r="G15" i="10"/>
  <c r="G16" i="10"/>
  <c r="G8" i="10" l="1"/>
  <c r="H2" i="10" l="1"/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<sst xmlns="http://schemas.openxmlformats.org/spreadsheetml/2006/main" count="58" uniqueCount="43">
  <si>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</si>
  <si>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</si>
  <si>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</si>
  <si>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</si>
  <si>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</si>
  <si>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</si>
  <si>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</si>
  <si>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</si>
  <si>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</si>
  <si>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</si>
  <si>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</si>
  <si>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</si>
  <si>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</si>
  <si>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</si>
  <si>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</si>
  <si>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</si>
  <si>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</si>
  <si>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</si>
  <si>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</si>
  <si>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</si>
  <si>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</si>
  <si>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* 참고_투입 내역 시간 변환 (소수 첫째자리 까지만 노출)</t>
    <phoneticPr fontId="3" type="noConversion"/>
  </si>
  <si>
    <t>중</t>
  </si>
  <si>
    <t>퍼블리싱(공통)</t>
    <phoneticPr fontId="3" type="noConversion"/>
  </si>
  <si>
    <t>코드 리팩토링</t>
    <phoneticPr fontId="3" type="noConversion"/>
  </si>
  <si>
    <t>퍼블리싱(B tv)</t>
    <phoneticPr fontId="3" type="noConversion"/>
  </si>
  <si>
    <t>퍼블리싱(개인)</t>
    <phoneticPr fontId="3" type="noConversion"/>
  </si>
  <si>
    <t>퍼블리싱(B tv)</t>
    <phoneticPr fontId="3" type="noConversion"/>
  </si>
  <si>
    <r>
      <t xml:space="preserve">서비스 운영 1본부 프론트엔드팀 한창수   /   </t>
    </r>
    <r>
      <rPr>
        <sz val="12"/>
        <color theme="1"/>
        <rFont val="나눔고딕"/>
        <family val="3"/>
        <charset val="129"/>
      </rPr>
      <t>2022. 01. 03 ~ 2022. 01. 07</t>
    </r>
    <phoneticPr fontId="3" type="noConversion"/>
  </si>
  <si>
    <t>퍼블리싱(B tv)</t>
    <phoneticPr fontId="3" type="noConversion"/>
  </si>
  <si>
    <t>[WBS-1072] &lt;고장난 론&gt; 이벤트(PC) - 신규 UI 개발</t>
    <phoneticPr fontId="3" type="noConversion"/>
  </si>
  <si>
    <t>[WBS-1077] &lt;신데렐라 2: 마법에 걸린 왕자&gt; 런칭 이벤트(PC) - 신규 UI 개발</t>
    <phoneticPr fontId="3" type="noConversion"/>
  </si>
  <si>
    <t>[WBS-1081] &lt;고스트버스터즈 라이즈&gt; 이벤트(PC) - 신규 UI 개발</t>
    <phoneticPr fontId="3" type="noConversion"/>
  </si>
  <si>
    <t>퍼블리싱(개인)</t>
    <phoneticPr fontId="3" type="noConversion"/>
  </si>
  <si>
    <t>퍼블리싱(B tv)</t>
    <phoneticPr fontId="3" type="noConversion"/>
  </si>
  <si>
    <t>[WBS-1104] 1월 1주 위클리가이드(PC/MO) - 업무 인수인계</t>
    <phoneticPr fontId="3" type="noConversion"/>
  </si>
  <si>
    <t>[WBS-1115] Apple TV 사전 예약 이벤트(PC) - 버튼 명칭 수정</t>
    <phoneticPr fontId="3" type="noConversion"/>
  </si>
  <si>
    <t>[WBS-1125] Apple TV 본 이벤트(PC) - 작업 목록
   - 키비주얼 문구 및 Apple TV 4K 론칭 프로모션 영역 삭제
   - Apple TV 요금표 수정</t>
    <phoneticPr fontId="3" type="noConversion"/>
  </si>
  <si>
    <t>[WBS-1122] &lt;이터너설&gt; 예약 이벤트(PC) - 작업 목록
   - 신규 UI 개발 
   - 업무 인수 인계</t>
    <phoneticPr fontId="3" type="noConversion"/>
  </si>
  <si>
    <t>[WBS-1122] &lt;이상한 과자가게 전천당&gt; 종영 이벤트(PC) - 작업 목록
   - 신규 UI 개발
   - 업무 인수 인계</t>
    <phoneticPr fontId="3" type="noConversion"/>
  </si>
  <si>
    <t>SKB</t>
    <phoneticPr fontId="3" type="noConversion"/>
  </si>
  <si>
    <t>연차</t>
    <phoneticPr fontId="3" type="noConversion"/>
  </si>
  <si>
    <t>공휴일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</si>
</sst>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7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176" fontId="6" fillId="0" borderId="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10" fillId="2" borderId="1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27" xfId="0" applyBorder="1" applyAlignment="1">
      <alignment horizontal="center" vertical="center"/>
    </xf>
    <xf numFmtId="178" fontId="0" fillId="4" borderId="27" xfId="0" applyNumberFormat="1" applyFill="1" applyBorder="1" applyAlignment="1">
      <alignment horizontal="center" vertical="center"/>
    </xf>
    <xf numFmtId="0" fontId="8" fillId="0" borderId="3" xfId="0" applyFont="1" applyBorder="1" applyAlignment="1">
      <alignment horizontal="left" vertical="center" wrapText="1"/>
    </xf>
    <xf numFmtId="0" fontId="10" fillId="0" borderId="25" xfId="0" applyFont="1" applyBorder="1" applyAlignment="1">
      <alignment horizontal="center" vertical="center"/>
    </xf>
    <xf numFmtId="0" fontId="8" fillId="0" borderId="26" xfId="0" applyFont="1" applyBorder="1" applyAlignment="1">
      <alignment horizontal="left" vertical="center" wrapText="1"/>
    </xf>
    <xf numFmtId="0" fontId="8" fillId="0" borderId="25" xfId="0" applyFont="1" applyBorder="1" applyAlignment="1">
      <alignment horizontal="left" vertical="center"/>
    </xf>
    <xf numFmtId="177" fontId="6" fillId="0" borderId="3" xfId="1" applyNumberFormat="1" applyFont="1" applyBorder="1" applyAlignment="1">
      <alignment horizontal="center" vertical="center"/>
    </xf>
    <xf numFmtId="0" fontId="8" fillId="0" borderId="3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6" fillId="5" borderId="21" xfId="0" applyFont="1" applyFill="1" applyBorder="1" applyAlignment="1">
      <alignment horizontal="center" vertical="center"/>
    </xf>
    <xf numFmtId="0" fontId="6" fillId="5" borderId="24" xfId="0" applyFont="1" applyFill="1" applyBorder="1" applyAlignment="1">
      <alignment horizontal="center" vertical="center"/>
    </xf>
    <xf numFmtId="177" fontId="15" fillId="5" borderId="18" xfId="0" applyNumberFormat="1" applyFont="1" applyFill="1" applyBorder="1" applyAlignment="1">
      <alignment horizontal="center" vertical="center"/>
    </xf>
    <xf numFmtId="177" fontId="15" fillId="5" borderId="15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8" fillId="2" borderId="8" xfId="0" applyFont="1" applyFill="1" applyBorder="1" applyAlignment="1">
      <alignment horizontal="left" vertical="center"/>
    </xf>
    <xf numFmtId="0" fontId="8" fillId="2" borderId="9" xfId="0" applyFont="1" applyFill="1" applyBorder="1" applyAlignment="1">
      <alignment horizontal="left" vertical="center"/>
    </xf>
    <xf numFmtId="0" fontId="8" fillId="2" borderId="10" xfId="0" applyFont="1" applyFill="1" applyBorder="1" applyAlignment="1">
      <alignment horizontal="left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0"/>
  <sheetViews>
    <sheetView showGridLines="0" tabSelected="1" zoomScale="90" zoomScaleNormal="90" workbookViewId="0">
      <pane ySplit="7" topLeftCell="A8" activePane="bottomLeft" state="frozen"/>
      <selection pane="bottomLeft" activeCell="G25" sqref="G25"/>
    </sheetView>
  </sheetViews>
  <sheetFormatPr defaultColWidth="9" defaultRowHeight="17.399999999999999" x14ac:dyDescent="0.4"/>
  <cols>
    <col min="1" max="1" width="23.09765625" style="1" customWidth="1"/>
    <col min="2" max="2" width="25.09765625" style="1" customWidth="1"/>
    <col min="3" max="3" width="52" style="1" customWidth="1"/>
    <col min="4" max="4" width="36.69921875" style="1" customWidth="1"/>
    <col min="5" max="7" width="7.59765625" style="1" customWidth="1"/>
    <col min="8" max="17" width="6.59765625" style="1" customWidth="1"/>
    <col min="18" max="16384" width="9" style="1"/>
  </cols>
  <sheetData>
    <row r="1" spans="1:17" ht="26.1" customHeight="1" x14ac:dyDescent="0.4">
      <c r="A1" s="3"/>
      <c r="B1" s="3"/>
      <c r="C1" s="3"/>
      <c r="D1" s="3"/>
      <c r="E1" s="3"/>
      <c r="F1" s="3"/>
      <c r="G1" s="34" t="s">
        <v>21</v>
      </c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4">
      <c r="B2" s="9"/>
      <c r="C2" s="56" t="s">
        <v>15</v>
      </c>
      <c r="D2" s="56"/>
      <c r="E2" s="29"/>
      <c r="G2" s="35">
        <v>10.6</v>
      </c>
      <c r="H2" s="36">
        <f>SUM(G2*0.625)</f>
        <v>6.625</v>
      </c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4">
      <c r="A3" s="11" t="s">
        <v>28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4">
      <c r="A4" s="65" t="s">
        <v>11</v>
      </c>
      <c r="B4" s="66"/>
      <c r="C4" s="66"/>
      <c r="D4" s="66"/>
      <c r="E4" s="67"/>
      <c r="F4" s="62" t="s">
        <v>14</v>
      </c>
      <c r="G4" s="63"/>
      <c r="H4" s="63"/>
      <c r="I4" s="63"/>
      <c r="J4" s="63"/>
      <c r="K4" s="63"/>
      <c r="L4" s="63"/>
      <c r="M4" s="63"/>
      <c r="N4" s="63"/>
      <c r="O4" s="63"/>
      <c r="P4" s="63"/>
      <c r="Q4" s="64"/>
    </row>
    <row r="5" spans="1:17" s="6" customFormat="1" ht="18" customHeight="1" x14ac:dyDescent="0.4">
      <c r="A5" s="68"/>
      <c r="B5" s="69"/>
      <c r="C5" s="69"/>
      <c r="D5" s="69"/>
      <c r="E5" s="70"/>
      <c r="F5" s="62" t="s">
        <v>18</v>
      </c>
      <c r="G5" s="63"/>
      <c r="H5" s="63"/>
      <c r="I5" s="63"/>
      <c r="J5" s="63"/>
      <c r="K5" s="63"/>
      <c r="L5" s="64"/>
      <c r="M5" s="62" t="s">
        <v>19</v>
      </c>
      <c r="N5" s="63"/>
      <c r="O5" s="63"/>
      <c r="P5" s="63"/>
      <c r="Q5" s="64"/>
    </row>
    <row r="6" spans="1:17" ht="18" customHeight="1" x14ac:dyDescent="0.4">
      <c r="A6" s="57" t="s">
        <v>5</v>
      </c>
      <c r="B6" s="57" t="s">
        <v>7</v>
      </c>
      <c r="C6" s="57" t="s">
        <v>6</v>
      </c>
      <c r="D6" s="59" t="s">
        <v>10</v>
      </c>
      <c r="E6" s="61" t="s">
        <v>12</v>
      </c>
      <c r="F6" s="61" t="s">
        <v>13</v>
      </c>
      <c r="G6" s="15" t="s">
        <v>17</v>
      </c>
      <c r="H6" s="15" t="s">
        <v>0</v>
      </c>
      <c r="I6" s="16" t="s">
        <v>1</v>
      </c>
      <c r="J6" s="16" t="s">
        <v>2</v>
      </c>
      <c r="K6" s="16" t="s">
        <v>3</v>
      </c>
      <c r="L6" s="44" t="s">
        <v>4</v>
      </c>
      <c r="M6" s="15" t="s">
        <v>0</v>
      </c>
      <c r="N6" s="16" t="s">
        <v>1</v>
      </c>
      <c r="O6" s="16" t="s">
        <v>2</v>
      </c>
      <c r="P6" s="16" t="s">
        <v>3</v>
      </c>
      <c r="Q6" s="44" t="s">
        <v>4</v>
      </c>
    </row>
    <row r="7" spans="1:17" ht="18" customHeight="1" x14ac:dyDescent="0.4">
      <c r="A7" s="58"/>
      <c r="B7" s="58"/>
      <c r="C7" s="58"/>
      <c r="D7" s="60"/>
      <c r="E7" s="60"/>
      <c r="F7" s="60"/>
      <c r="G7" s="17">
        <f t="shared" ref="G7:Q7" si="0">SUM(G8:G20)</f>
        <v>10.625</v>
      </c>
      <c r="H7" s="17">
        <f t="shared" si="0"/>
        <v>3.125</v>
      </c>
      <c r="I7" s="18">
        <f t="shared" si="0"/>
        <v>1.875</v>
      </c>
      <c r="J7" s="18">
        <f t="shared" si="0"/>
        <v>3.125</v>
      </c>
      <c r="K7" s="18">
        <f t="shared" si="0"/>
        <v>1.25</v>
      </c>
      <c r="L7" s="45">
        <f t="shared" si="0"/>
        <v>1.25</v>
      </c>
      <c r="M7" s="17">
        <f t="shared" si="0"/>
        <v>0</v>
      </c>
      <c r="N7" s="18">
        <f t="shared" si="0"/>
        <v>0</v>
      </c>
      <c r="O7" s="18">
        <f t="shared" si="0"/>
        <v>0</v>
      </c>
      <c r="P7" s="18">
        <f t="shared" si="0"/>
        <v>0</v>
      </c>
      <c r="Q7" s="45">
        <f t="shared" si="0"/>
        <v>0</v>
      </c>
    </row>
    <row r="8" spans="1:17" ht="31.2" customHeight="1" x14ac:dyDescent="0.4">
      <c r="A8" s="38" t="s">
        <v>40</v>
      </c>
      <c r="B8" s="40" t="s">
        <v>29</v>
      </c>
      <c r="C8" s="37" t="s">
        <v>30</v>
      </c>
      <c r="D8" s="39"/>
      <c r="E8" s="10" t="s">
        <v>22</v>
      </c>
      <c r="F8" s="13">
        <v>1</v>
      </c>
      <c r="G8" s="41">
        <f>IF(SUM(H8:L8)=0,"",SUM(H8:L8))</f>
        <v>0.625</v>
      </c>
      <c r="H8" s="21">
        <v>0.625</v>
      </c>
      <c r="I8" s="22"/>
      <c r="J8" s="48"/>
      <c r="K8" s="22"/>
      <c r="L8" s="46"/>
      <c r="M8" s="21"/>
      <c r="N8" s="22"/>
      <c r="O8" s="22"/>
      <c r="P8" s="22"/>
      <c r="Q8" s="46"/>
    </row>
    <row r="9" spans="1:17" ht="30" customHeight="1" x14ac:dyDescent="0.4">
      <c r="A9" s="38"/>
      <c r="B9" s="40" t="s">
        <v>25</v>
      </c>
      <c r="C9" s="37" t="s">
        <v>31</v>
      </c>
      <c r="D9" s="39"/>
      <c r="E9" s="10" t="s">
        <v>22</v>
      </c>
      <c r="F9" s="13">
        <v>1</v>
      </c>
      <c r="G9" s="14">
        <f t="shared" ref="G9:G10" si="1">IF(SUM(H9:L9)=0,"",SUM(H9:L9))</f>
        <v>0.625</v>
      </c>
      <c r="H9" s="21">
        <v>0.625</v>
      </c>
      <c r="I9" s="22"/>
      <c r="J9" s="48"/>
      <c r="K9" s="22"/>
      <c r="L9" s="46"/>
      <c r="M9" s="21"/>
      <c r="N9" s="22"/>
      <c r="O9" s="22"/>
      <c r="P9" s="22"/>
      <c r="Q9" s="46"/>
    </row>
    <row r="10" spans="1:17" ht="26.4" customHeight="1" x14ac:dyDescent="0.4">
      <c r="A10" s="27"/>
      <c r="B10" s="43" t="s">
        <v>34</v>
      </c>
      <c r="C10" s="37" t="s">
        <v>32</v>
      </c>
      <c r="D10" s="37"/>
      <c r="E10" s="10" t="s">
        <v>22</v>
      </c>
      <c r="F10" s="13">
        <v>1</v>
      </c>
      <c r="G10" s="14">
        <f t="shared" si="1"/>
        <v>0.625</v>
      </c>
      <c r="H10" s="21">
        <v>0.625</v>
      </c>
      <c r="I10" s="22"/>
      <c r="J10" s="48"/>
      <c r="K10" s="22"/>
      <c r="L10" s="46"/>
      <c r="M10" s="21"/>
      <c r="N10" s="22"/>
      <c r="O10" s="22"/>
      <c r="P10" s="22"/>
      <c r="Q10" s="46"/>
    </row>
    <row r="11" spans="1:17" ht="26.4" customHeight="1" x14ac:dyDescent="0.4">
      <c r="A11" s="27"/>
      <c r="B11" s="24" t="s">
        <v>33</v>
      </c>
      <c r="C11" s="37" t="s">
        <v>36</v>
      </c>
      <c r="D11" s="37"/>
      <c r="E11" s="10" t="s">
        <v>22</v>
      </c>
      <c r="F11" s="13">
        <v>1</v>
      </c>
      <c r="G11" s="14">
        <f t="shared" ref="G11" si="2">IF(SUM(H11:L11)=0,"",SUM(H11:L11))</f>
        <v>0.625</v>
      </c>
      <c r="H11" s="21"/>
      <c r="I11" s="22">
        <v>0.625</v>
      </c>
      <c r="J11" s="48"/>
      <c r="K11" s="22"/>
      <c r="L11" s="46"/>
      <c r="M11" s="21"/>
      <c r="N11" s="22"/>
      <c r="O11" s="22"/>
      <c r="P11" s="22"/>
      <c r="Q11" s="46"/>
    </row>
    <row r="12" spans="1:17" ht="23.4" customHeight="1" x14ac:dyDescent="0.4">
      <c r="A12" s="27"/>
      <c r="B12" s="24" t="s">
        <v>25</v>
      </c>
      <c r="C12" s="37" t="s">
        <v>35</v>
      </c>
      <c r="D12" s="24"/>
      <c r="E12" s="10" t="s">
        <v>22</v>
      </c>
      <c r="F12" s="13">
        <v>1</v>
      </c>
      <c r="G12" s="14">
        <f>IF(SUM(H12:L12)=0,"",SUM(H12:L12))</f>
        <v>0.625</v>
      </c>
      <c r="H12" s="21"/>
      <c r="I12" s="22"/>
      <c r="J12" s="48">
        <v>0.625</v>
      </c>
      <c r="K12" s="22"/>
      <c r="L12" s="46"/>
      <c r="M12" s="21"/>
      <c r="N12" s="22"/>
      <c r="O12" s="22"/>
      <c r="P12" s="22"/>
      <c r="Q12" s="46"/>
    </row>
    <row r="13" spans="1:17" ht="44.4" customHeight="1" x14ac:dyDescent="0.4">
      <c r="A13" s="27"/>
      <c r="B13" s="24" t="s">
        <v>26</v>
      </c>
      <c r="C13" s="37" t="s">
        <v>37</v>
      </c>
      <c r="D13" s="24"/>
      <c r="E13" s="10" t="s">
        <v>22</v>
      </c>
      <c r="F13" s="13">
        <v>1</v>
      </c>
      <c r="G13" s="14">
        <f t="shared" ref="G13:G15" si="3">IF(SUM(H13:L13)=0,"",SUM(H13:L13))</f>
        <v>0.625</v>
      </c>
      <c r="H13" s="21"/>
      <c r="I13" s="22"/>
      <c r="J13" s="48">
        <v>0.625</v>
      </c>
      <c r="K13" s="22"/>
      <c r="L13" s="46"/>
      <c r="M13" s="21"/>
      <c r="N13" s="22"/>
      <c r="O13" s="22"/>
      <c r="P13" s="22"/>
      <c r="Q13" s="46"/>
    </row>
    <row r="14" spans="1:17" ht="42.6" customHeight="1" x14ac:dyDescent="0.4">
      <c r="A14" s="27"/>
      <c r="B14" s="43" t="s">
        <v>25</v>
      </c>
      <c r="C14" s="37" t="s">
        <v>38</v>
      </c>
      <c r="D14" s="42"/>
      <c r="E14" s="10" t="s">
        <v>22</v>
      </c>
      <c r="F14" s="13">
        <v>1</v>
      </c>
      <c r="G14" s="14">
        <f t="shared" si="3"/>
        <v>0.3125</v>
      </c>
      <c r="H14" s="21"/>
      <c r="I14" s="22"/>
      <c r="J14" s="48">
        <v>0.3125</v>
      </c>
      <c r="K14" s="22"/>
      <c r="L14" s="46"/>
      <c r="M14" s="21"/>
      <c r="N14" s="22"/>
      <c r="O14" s="22"/>
      <c r="P14" s="22"/>
      <c r="Q14" s="46"/>
    </row>
    <row r="15" spans="1:17" ht="42.6" customHeight="1" x14ac:dyDescent="0.4">
      <c r="A15" s="27"/>
      <c r="B15" s="24" t="s">
        <v>27</v>
      </c>
      <c r="C15" s="37" t="s">
        <v>39</v>
      </c>
      <c r="D15" s="24"/>
      <c r="E15" s="10" t="s">
        <v>22</v>
      </c>
      <c r="F15" s="13">
        <v>1</v>
      </c>
      <c r="G15" s="14">
        <f t="shared" si="3"/>
        <v>0.3125</v>
      </c>
      <c r="H15" s="21"/>
      <c r="I15" s="22"/>
      <c r="J15" s="48">
        <v>0.3125</v>
      </c>
      <c r="K15" s="22"/>
      <c r="L15" s="46"/>
      <c r="M15" s="21"/>
      <c r="N15" s="22"/>
      <c r="O15" s="22"/>
      <c r="P15" s="22"/>
      <c r="Q15" s="46"/>
    </row>
    <row r="16" spans="1:17" ht="29.4" customHeight="1" x14ac:dyDescent="0.4">
      <c r="A16" s="27"/>
      <c r="B16" s="43" t="s">
        <v>23</v>
      </c>
      <c r="C16" s="37" t="s">
        <v>24</v>
      </c>
      <c r="D16" s="43"/>
      <c r="E16" s="10" t="s">
        <v>22</v>
      </c>
      <c r="F16" s="13">
        <v>1</v>
      </c>
      <c r="G16" s="14">
        <f t="shared" ref="G16" si="4">IF(SUM(H16:L16)=0,"",SUM(H16:L16))</f>
        <v>6.25</v>
      </c>
      <c r="H16" s="21">
        <v>1.25</v>
      </c>
      <c r="I16" s="22">
        <v>1.25</v>
      </c>
      <c r="J16" s="48">
        <v>1.25</v>
      </c>
      <c r="K16" s="22">
        <v>1.25</v>
      </c>
      <c r="L16" s="46">
        <v>1.25</v>
      </c>
      <c r="M16" s="21"/>
      <c r="N16" s="22"/>
      <c r="O16" s="22"/>
      <c r="P16" s="22"/>
      <c r="Q16" s="46"/>
    </row>
    <row r="17" spans="1:17" ht="20.100000000000001" customHeight="1" x14ac:dyDescent="0.4">
      <c r="A17" s="25" t="s">
        <v>20</v>
      </c>
      <c r="B17" s="23" t="s">
        <v>41</v>
      </c>
      <c r="C17" s="23"/>
      <c r="D17" s="23"/>
      <c r="E17" s="23"/>
      <c r="F17" s="12"/>
      <c r="G17" s="26" t="str">
        <f>IF(SUM(H17:L17)=0,"",SUM(H17:L17))</f>
        <v/>
      </c>
      <c r="H17" s="19"/>
      <c r="I17" s="20"/>
      <c r="J17" s="49"/>
      <c r="K17" s="20"/>
      <c r="L17" s="47"/>
      <c r="M17" s="19"/>
      <c r="N17" s="20"/>
      <c r="O17" s="20"/>
      <c r="P17" s="20"/>
      <c r="Q17" s="47"/>
    </row>
    <row r="18" spans="1:17" ht="20.100000000000001" customHeight="1" x14ac:dyDescent="0.4">
      <c r="A18" s="28"/>
      <c r="B18" s="43" t="s">
        <v>42</v>
      </c>
      <c r="C18" s="24"/>
      <c r="D18" s="24"/>
      <c r="E18" s="24"/>
      <c r="F18" s="13"/>
      <c r="G18" s="14"/>
      <c r="H18" s="21"/>
      <c r="I18" s="22"/>
      <c r="J18" s="48"/>
      <c r="K18" s="22"/>
      <c r="L18" s="46"/>
      <c r="M18" s="21"/>
      <c r="N18" s="22"/>
      <c r="O18" s="22"/>
      <c r="P18" s="22"/>
      <c r="Q18" s="46"/>
    </row>
    <row r="19" spans="1:17" ht="19.95" customHeight="1" x14ac:dyDescent="0.4">
      <c r="A19" s="30" t="s">
        <v>16</v>
      </c>
      <c r="B19" s="32"/>
      <c r="C19" s="53"/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5"/>
    </row>
    <row r="20" spans="1:17" ht="19.95" customHeight="1" x14ac:dyDescent="0.4">
      <c r="A20" s="31"/>
      <c r="B20" s="33"/>
      <c r="C20" s="50"/>
      <c r="D20" s="51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2"/>
    </row>
  </sheetData>
  <mergeCells count="13">
    <mergeCell ref="C20:Q20"/>
    <mergeCell ref="C19:Q19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16">
      <formula1>$Q$1:$Q$2</formula1>
    </dataValidation>
  </dataValidations>
  <pageMargins left="0.7" right="0.7" top="0.75" bottom="0.75" header="0.3" footer="0.3"/>
  <pageSetup paperSize="9" scale="5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2021-12-30T01:48:36Z</cp:lastPrinted>
  <dcterms:created xsi:type="dcterms:W3CDTF">2018-06-30T07:43:36Z</dcterms:created>
  <dcterms:modified xsi:type="dcterms:W3CDTF">2022-01-07T08:39:48Z</dcterms:modified>
</cp:coreProperties>
</file>