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A460050C-0EE5-4C60-9CC7-A92CF1E839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 l="1"/>
  <c r="G10" i="1"/>
  <c r="G9" i="1" l="1"/>
  <c r="G24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<sst xmlns="http://schemas.openxmlformats.org/spreadsheetml/2006/main" count="69" uniqueCount="47">
  <si>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</si>
  <si>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</si>
  <si>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</si>
  <si>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</si>
  <si>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</si>
  <si>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</si>
  <si>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</si>
  <si>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</si>
  <si>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</si>
  <si>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</si>
  <si>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</si>
  <si>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</si>
  <si>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</si>
  <si>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</si>
  <si>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</si>
  <si>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</si>
  <si>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</si>
  <si>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</si>
  <si>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</si>
  <si>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</si>
  <si>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</si>
  <si>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</si>
  <si>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</si>
  <si>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</si>
  <si>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</si>
  <si>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</si>
  <si>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</si>
  <si>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</si>
  <si>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</si>
  <si>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휴가</t>
    <phoneticPr fontId="14" type="noConversion"/>
  </si>
  <si>
    <t>차이 캠페인코드</t>
    <phoneticPr fontId="14" type="noConversion"/>
  </si>
  <si>
    <t>캠페인 코드 발급 요청건 발급</t>
    <phoneticPr fontId="14" type="noConversion"/>
  </si>
  <si>
    <t>다이렉트샵 &gt; 모바일 GNB 변경건 SB 작성 및 공유</t>
    <phoneticPr fontId="14" type="noConversion"/>
  </si>
  <si>
    <t>다이렉트샵 &gt; 모바일 GNB 변경건 SB 퍼블요청</t>
    <phoneticPr fontId="14" type="noConversion"/>
  </si>
  <si>
    <t>다이렉트샵 &gt; OSM 추가 경로 생성 SB작업 및 요청</t>
    <phoneticPr fontId="14" type="noConversion"/>
  </si>
  <si>
    <t>다이렉트샵 &gt; T다이렉트샵 SB작업 및 퍼블 요청</t>
    <phoneticPr fontId="14" type="noConversion"/>
  </si>
  <si>
    <t>다이렉트샵 &gt; cs.do페이지 수정 요청</t>
    <phoneticPr fontId="14" type="noConversion"/>
  </si>
  <si>
    <t>제휴 DB &gt; 네이버 페이 본인인증 테스트</t>
    <phoneticPr fontId="14" type="noConversion"/>
  </si>
  <si>
    <t>다이렉트샵 &gt; 띠배너 퍼블 요청</t>
    <phoneticPr fontId="14" type="noConversion"/>
  </si>
  <si>
    <t>제휴 DB &gt; SK,SKB 구성원 지인대상 이벤트 수정</t>
    <phoneticPr fontId="14" type="noConversion"/>
  </si>
  <si>
    <t>다이렉트샵 &gt; SKT이벤트 추가 수정 요청</t>
    <phoneticPr fontId="14" type="noConversion"/>
  </si>
  <si>
    <t>다이렉트샵 &gt; 상담 연락처 남기기 페이지 수정 요청</t>
    <phoneticPr fontId="14" type="noConversion"/>
  </si>
  <si>
    <t>제휴 DB &gt; 네이버 페이 디자인 추가 수정 요청</t>
    <phoneticPr fontId="14" type="noConversion"/>
  </si>
  <si>
    <t>다이렉트샵 &gt; 띠배너 추가 수정 요청</t>
    <phoneticPr fontId="14" type="noConversion"/>
  </si>
  <si>
    <t>다이렉트샵 &gt; 리스트 배너 수정 요청</t>
    <phoneticPr fontId="14" type="noConversion"/>
  </si>
  <si>
    <t>다이렉트샵 &gt; SKT이벤트 퍼블요청, 검수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</si>
  <si>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2021.01.10 ~ 2021.01.14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</si>
</sst>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</fills>
  <borders count="8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9" fillId="4" borderId="43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4" xfId="0" applyFont="1" applyBorder="1" applyAlignment="1">
      <alignment vertical="center"/>
    </xf>
    <xf numFmtId="0" fontId="11" fillId="0" borderId="46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0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177" fontId="1" fillId="0" borderId="41" xfId="0" applyNumberFormat="1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2" fillId="0" borderId="55" xfId="0" applyNumberFormat="1" applyFont="1" applyFill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177" fontId="1" fillId="0" borderId="3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58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177" fontId="1" fillId="0" borderId="6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6" xfId="0" applyFont="1" applyBorder="1" applyAlignment="1">
      <alignment horizontal="center" vertical="center"/>
    </xf>
    <xf numFmtId="177" fontId="1" fillId="0" borderId="48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9" fillId="0" borderId="40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left" vertical="center"/>
    </xf>
    <xf numFmtId="177" fontId="12" fillId="0" borderId="69" xfId="0" applyNumberFormat="1" applyFont="1" applyFill="1" applyBorder="1" applyAlignment="1">
      <alignment horizontal="center" vertical="center"/>
    </xf>
    <xf numFmtId="177" fontId="1" fillId="0" borderId="70" xfId="0" applyNumberFormat="1" applyFont="1" applyBorder="1" applyAlignment="1">
      <alignment horizontal="center" vertical="center"/>
    </xf>
    <xf numFmtId="0" fontId="11" fillId="0" borderId="71" xfId="0" applyFont="1" applyBorder="1" applyAlignment="1">
      <alignment horizontal="left" vertical="center"/>
    </xf>
    <xf numFmtId="177" fontId="1" fillId="0" borderId="73" xfId="0" applyNumberFormat="1" applyFont="1" applyBorder="1" applyAlignment="1">
      <alignment horizontal="center" vertical="center"/>
    </xf>
    <xf numFmtId="0" fontId="9" fillId="0" borderId="74" xfId="0" applyFont="1" applyBorder="1" applyAlignment="1">
      <alignment horizontal="center" vertical="center"/>
    </xf>
    <xf numFmtId="9" fontId="9" fillId="0" borderId="6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75" xfId="0" applyFont="1" applyBorder="1" applyAlignment="1">
      <alignment horizontal="left" vertical="center"/>
    </xf>
    <xf numFmtId="0" fontId="11" fillId="0" borderId="76" xfId="0" applyFont="1" applyBorder="1" applyAlignment="1">
      <alignment horizontal="center" vertical="center"/>
    </xf>
    <xf numFmtId="0" fontId="11" fillId="0" borderId="77" xfId="0" applyFont="1" applyBorder="1" applyAlignment="1">
      <alignment horizontal="left" vertical="center"/>
    </xf>
    <xf numFmtId="177" fontId="1" fillId="0" borderId="70" xfId="0" applyNumberFormat="1" applyFont="1" applyFill="1" applyBorder="1" applyAlignment="1">
      <alignment horizontal="center" vertical="center"/>
    </xf>
    <xf numFmtId="177" fontId="1" fillId="0" borderId="52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7" xfId="0" applyNumberFormat="1" applyFont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49" xfId="0" applyNumberFormat="1" applyFont="1" applyFill="1" applyBorder="1" applyAlignment="1">
      <alignment horizontal="center" vertical="center"/>
    </xf>
    <xf numFmtId="177" fontId="1" fillId="0" borderId="66" xfId="0" applyNumberFormat="1" applyFont="1" applyFill="1" applyBorder="1" applyAlignment="1">
      <alignment horizontal="center" vertical="center"/>
    </xf>
    <xf numFmtId="177" fontId="1" fillId="0" borderId="51" xfId="0" applyNumberFormat="1" applyFont="1" applyFill="1" applyBorder="1" applyAlignment="1">
      <alignment horizontal="center" vertical="center"/>
    </xf>
    <xf numFmtId="177" fontId="1" fillId="0" borderId="57" xfId="0" applyNumberFormat="1" applyFont="1" applyFill="1" applyBorder="1" applyAlignment="1">
      <alignment horizontal="center" vertical="center"/>
    </xf>
    <xf numFmtId="177" fontId="1" fillId="0" borderId="62" xfId="0" applyNumberFormat="1" applyFont="1" applyFill="1" applyBorder="1" applyAlignment="1">
      <alignment horizontal="center" vertical="center"/>
    </xf>
    <xf numFmtId="177" fontId="1" fillId="0" borderId="78" xfId="0" applyNumberFormat="1" applyFont="1" applyFill="1" applyBorder="1" applyAlignment="1">
      <alignment horizontal="center" vertical="center"/>
    </xf>
    <xf numFmtId="177" fontId="1" fillId="0" borderId="21" xfId="0" applyNumberFormat="1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65" xfId="0" applyNumberFormat="1" applyFont="1" applyFill="1" applyBorder="1" applyAlignment="1">
      <alignment horizontal="center" vertical="center"/>
    </xf>
    <xf numFmtId="177" fontId="1" fillId="5" borderId="41" xfId="0" applyNumberFormat="1" applyFont="1" applyFill="1" applyBorder="1" applyAlignment="1">
      <alignment horizontal="center" vertical="center"/>
    </xf>
    <xf numFmtId="177" fontId="1" fillId="0" borderId="34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177" fontId="12" fillId="0" borderId="64" xfId="0" applyNumberFormat="1" applyFont="1" applyFill="1" applyBorder="1" applyAlignment="1">
      <alignment horizontal="center" vertical="center"/>
    </xf>
    <xf numFmtId="177" fontId="12" fillId="0" borderId="65" xfId="0" applyNumberFormat="1" applyFont="1" applyFill="1" applyBorder="1" applyAlignment="1">
      <alignment horizontal="center" vertical="center"/>
    </xf>
    <xf numFmtId="177" fontId="1" fillId="0" borderId="65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2" fillId="0" borderId="67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72" xfId="0" applyNumberFormat="1" applyFont="1" applyFill="1" applyBorder="1" applyAlignment="1">
      <alignment horizontal="center" vertical="center"/>
    </xf>
    <xf numFmtId="177" fontId="12" fillId="0" borderId="5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77" fontId="9" fillId="6" borderId="17" xfId="0" applyNumberFormat="1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9" fontId="9" fillId="0" borderId="73" xfId="0" applyNumberFormat="1" applyFont="1" applyBorder="1" applyAlignment="1">
      <alignment horizontal="center" vertical="center"/>
    </xf>
    <xf numFmtId="177" fontId="9" fillId="0" borderId="80" xfId="0" applyNumberFormat="1" applyFont="1" applyBorder="1" applyAlignment="1">
      <alignment horizontal="center" vertical="center"/>
    </xf>
    <xf numFmtId="177" fontId="1" fillId="0" borderId="81" xfId="0" applyNumberFormat="1" applyFont="1" applyBorder="1" applyAlignment="1">
      <alignment horizontal="center" vertical="center"/>
    </xf>
    <xf numFmtId="177" fontId="1" fillId="0" borderId="79" xfId="0" applyNumberFormat="1" applyFont="1" applyBorder="1" applyAlignment="1">
      <alignment horizontal="center" vertical="center"/>
    </xf>
    <xf numFmtId="177" fontId="1" fillId="0" borderId="8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87"/>
  <sheetViews>
    <sheetView showGridLines="0" tabSelected="1" zoomScale="85" zoomScaleNormal="85" workbookViewId="0">
      <pane ySplit="7" topLeftCell="A11" activePane="bottomLeft" state="frozen"/>
      <selection pane="bottomLeft" activeCell="M24" sqref="M24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12" t="s">
        <v>2</v>
      </c>
      <c r="D2" s="113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46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14" t="s">
        <v>4</v>
      </c>
      <c r="B4" s="115"/>
      <c r="C4" s="115"/>
      <c r="D4" s="115"/>
      <c r="E4" s="116"/>
      <c r="F4" s="120" t="s">
        <v>5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17"/>
      <c r="B5" s="118"/>
      <c r="C5" s="118"/>
      <c r="D5" s="118"/>
      <c r="E5" s="119"/>
      <c r="F5" s="120" t="s">
        <v>6</v>
      </c>
      <c r="G5" s="121"/>
      <c r="H5" s="121"/>
      <c r="I5" s="121"/>
      <c r="J5" s="121"/>
      <c r="K5" s="121"/>
      <c r="L5" s="122"/>
      <c r="M5" s="120" t="s">
        <v>7</v>
      </c>
      <c r="N5" s="121"/>
      <c r="O5" s="121"/>
      <c r="P5" s="121"/>
      <c r="Q5" s="122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09" t="s">
        <v>8</v>
      </c>
      <c r="B6" s="109" t="s">
        <v>9</v>
      </c>
      <c r="C6" s="109" t="s">
        <v>10</v>
      </c>
      <c r="D6" s="111" t="s">
        <v>11</v>
      </c>
      <c r="E6" s="107" t="s">
        <v>12</v>
      </c>
      <c r="F6" s="107" t="s">
        <v>13</v>
      </c>
      <c r="G6" s="13" t="s">
        <v>14</v>
      </c>
      <c r="H6" s="13" t="s">
        <v>15</v>
      </c>
      <c r="I6" s="14" t="s">
        <v>16</v>
      </c>
      <c r="J6" s="149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08"/>
      <c r="B7" s="110"/>
      <c r="C7" s="108"/>
      <c r="D7" s="108"/>
      <c r="E7" s="108"/>
      <c r="F7" s="108"/>
      <c r="G7" s="16">
        <f>SUM(G8:G29)</f>
        <v>25.200000000000003</v>
      </c>
      <c r="H7" s="16">
        <f>SUM(H8:H29)</f>
        <v>5</v>
      </c>
      <c r="I7" s="17">
        <f>SUM(I8:I29)</f>
        <v>5</v>
      </c>
      <c r="J7" s="150">
        <f>SUM(J8:J29)</f>
        <v>5</v>
      </c>
      <c r="K7" s="17">
        <f>SUM(K8:K29)</f>
        <v>5.2</v>
      </c>
      <c r="L7" s="18">
        <f>SUM(L8:L29)</f>
        <v>5</v>
      </c>
      <c r="M7" s="16">
        <f>SUM(M8:M29)</f>
        <v>0.6</v>
      </c>
      <c r="N7" s="17">
        <f>SUM(N8:N29)</f>
        <v>0.6</v>
      </c>
      <c r="O7" s="17">
        <f>SUM(O8:O29)</f>
        <v>0.5</v>
      </c>
      <c r="P7" s="17">
        <f>SUM(P8:P29)</f>
        <v>0.5</v>
      </c>
      <c r="Q7" s="41">
        <f>SUM(Q8:Q29)</f>
        <v>0.5</v>
      </c>
      <c r="R7" s="42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3" t="s">
        <v>20</v>
      </c>
      <c r="B8" s="125" t="s">
        <v>28</v>
      </c>
      <c r="C8" s="46" t="s">
        <v>26</v>
      </c>
      <c r="D8" s="19"/>
      <c r="E8" s="90" t="s">
        <v>3</v>
      </c>
      <c r="F8" s="91">
        <v>1</v>
      </c>
      <c r="G8" s="92">
        <f t="shared" ref="G8" si="0">IF(SUM(H8:L8)=0,"",SUM(H8:L8))</f>
        <v>1.5</v>
      </c>
      <c r="H8" s="54">
        <v>0.3</v>
      </c>
      <c r="I8" s="54">
        <v>0.3</v>
      </c>
      <c r="J8" s="102">
        <v>0.3</v>
      </c>
      <c r="K8" s="54">
        <v>0.3</v>
      </c>
      <c r="L8" s="94">
        <v>0.3</v>
      </c>
      <c r="M8" s="58">
        <v>0.3</v>
      </c>
      <c r="N8" s="22">
        <v>0.3</v>
      </c>
      <c r="O8" s="54">
        <v>0.3</v>
      </c>
      <c r="P8" s="22">
        <v>0.3</v>
      </c>
      <c r="Q8" s="22">
        <v>0.3</v>
      </c>
      <c r="R8" s="42"/>
      <c r="S8" s="4"/>
      <c r="T8" s="4"/>
      <c r="U8" s="4"/>
      <c r="V8" s="4"/>
      <c r="W8" s="4"/>
      <c r="X8" s="4"/>
      <c r="Y8" s="4"/>
      <c r="Z8" s="4"/>
    </row>
    <row r="9" spans="1:26" s="57" customFormat="1" ht="19.5" customHeight="1" x14ac:dyDescent="0.25">
      <c r="A9" s="124"/>
      <c r="B9" s="126"/>
      <c r="C9" s="69" t="s">
        <v>27</v>
      </c>
      <c r="D9" s="37"/>
      <c r="E9" s="38" t="s">
        <v>3</v>
      </c>
      <c r="F9" s="52">
        <v>1</v>
      </c>
      <c r="G9" s="53">
        <f>IF(SUM(H9:L9)=0,"",SUM(H9:L9))</f>
        <v>1.2</v>
      </c>
      <c r="H9" s="55">
        <v>0.3</v>
      </c>
      <c r="I9" s="55">
        <v>0.3</v>
      </c>
      <c r="J9" s="103">
        <v>0.2</v>
      </c>
      <c r="K9" s="55">
        <v>0.2</v>
      </c>
      <c r="L9" s="73">
        <v>0.2</v>
      </c>
      <c r="M9" s="89">
        <v>0.3</v>
      </c>
      <c r="N9" s="60">
        <v>0.3</v>
      </c>
      <c r="O9" s="60">
        <v>0.2</v>
      </c>
      <c r="P9" s="60">
        <v>0.2</v>
      </c>
      <c r="Q9" s="73">
        <v>0.2</v>
      </c>
      <c r="R9" s="42"/>
      <c r="S9" s="56"/>
      <c r="T9" s="56"/>
      <c r="U9" s="56"/>
      <c r="V9" s="56"/>
      <c r="W9" s="56"/>
      <c r="X9" s="56"/>
      <c r="Y9" s="56"/>
      <c r="Z9" s="56"/>
    </row>
    <row r="10" spans="1:26" s="44" customFormat="1" ht="19.5" customHeight="1" x14ac:dyDescent="0.25">
      <c r="A10" s="124"/>
      <c r="B10" s="126"/>
      <c r="C10" s="74" t="s">
        <v>32</v>
      </c>
      <c r="D10" s="75"/>
      <c r="E10" s="82" t="s">
        <v>3</v>
      </c>
      <c r="F10" s="83">
        <v>1</v>
      </c>
      <c r="G10" s="76">
        <f t="shared" ref="G10" si="1">IF(SUM(H10:L10)=0,"",SUM(H10:L10))</f>
        <v>1.2</v>
      </c>
      <c r="H10" s="136">
        <v>1.2</v>
      </c>
      <c r="I10" s="137"/>
      <c r="J10" s="104"/>
      <c r="K10" s="138"/>
      <c r="L10" s="95"/>
      <c r="M10" s="67"/>
      <c r="N10" s="29"/>
      <c r="O10" s="29"/>
      <c r="P10" s="29"/>
      <c r="Q10" s="26"/>
      <c r="R10" s="45"/>
      <c r="S10" s="45"/>
      <c r="T10" s="45"/>
      <c r="U10" s="45"/>
      <c r="V10" s="45"/>
      <c r="W10" s="45"/>
      <c r="X10" s="45"/>
      <c r="Y10" s="45"/>
      <c r="Z10" s="45"/>
    </row>
    <row r="11" spans="1:26" s="66" customFormat="1" ht="19.5" customHeight="1" x14ac:dyDescent="0.25">
      <c r="A11" s="124"/>
      <c r="B11" s="126"/>
      <c r="C11" s="77" t="s">
        <v>33</v>
      </c>
      <c r="D11" s="68"/>
      <c r="E11" s="38" t="s">
        <v>3</v>
      </c>
      <c r="F11" s="52">
        <v>1</v>
      </c>
      <c r="G11" s="53">
        <f>IF(SUM(H11:L11)=0,"",SUM(H11:L11))</f>
        <v>0.7</v>
      </c>
      <c r="H11" s="139">
        <v>0.7</v>
      </c>
      <c r="I11" s="140"/>
      <c r="J11" s="103"/>
      <c r="K11" s="55"/>
      <c r="L11" s="96"/>
      <c r="M11" s="63"/>
      <c r="N11" s="55"/>
      <c r="O11" s="65"/>
      <c r="P11" s="70"/>
      <c r="Q11" s="70"/>
      <c r="R11" s="42"/>
      <c r="S11" s="56"/>
      <c r="T11" s="56"/>
      <c r="U11" s="56"/>
      <c r="V11" s="56"/>
      <c r="W11" s="56"/>
      <c r="X11" s="56"/>
      <c r="Y11" s="56"/>
      <c r="Z11" s="56"/>
    </row>
    <row r="12" spans="1:26" s="71" customFormat="1" ht="19.5" customHeight="1" x14ac:dyDescent="0.25">
      <c r="A12" s="124"/>
      <c r="B12" s="126"/>
      <c r="C12" s="77" t="s">
        <v>34</v>
      </c>
      <c r="D12" s="68"/>
      <c r="E12" s="38" t="s">
        <v>3</v>
      </c>
      <c r="F12" s="52">
        <v>1</v>
      </c>
      <c r="G12" s="53">
        <f t="shared" ref="G12:G23" si="2">IF(SUM(H12:L12)=0,"",SUM(H12:L12))</f>
        <v>2.5</v>
      </c>
      <c r="H12" s="139">
        <v>2.5</v>
      </c>
      <c r="I12" s="140"/>
      <c r="J12" s="103"/>
      <c r="K12" s="55"/>
      <c r="L12" s="97"/>
      <c r="M12" s="63"/>
      <c r="N12" s="55"/>
      <c r="O12" s="65"/>
      <c r="P12" s="70"/>
      <c r="Q12" s="70"/>
      <c r="R12" s="42"/>
      <c r="S12" s="56"/>
      <c r="T12" s="56"/>
      <c r="U12" s="56"/>
      <c r="V12" s="56"/>
      <c r="W12" s="56"/>
      <c r="X12" s="56"/>
      <c r="Y12" s="56"/>
      <c r="Z12" s="56"/>
    </row>
    <row r="13" spans="1:26" s="84" customFormat="1" ht="19.5" customHeight="1" x14ac:dyDescent="0.25">
      <c r="A13" s="124"/>
      <c r="B13" s="126"/>
      <c r="C13" s="77" t="s">
        <v>35</v>
      </c>
      <c r="D13" s="68"/>
      <c r="E13" s="38" t="s">
        <v>3</v>
      </c>
      <c r="F13" s="52">
        <v>1</v>
      </c>
      <c r="G13" s="53">
        <f t="shared" si="2"/>
        <v>2.4</v>
      </c>
      <c r="H13" s="139"/>
      <c r="I13" s="140">
        <v>2.4</v>
      </c>
      <c r="J13" s="103"/>
      <c r="K13" s="55"/>
      <c r="L13" s="97"/>
      <c r="M13" s="63"/>
      <c r="N13" s="55"/>
      <c r="O13" s="65"/>
      <c r="P13" s="70"/>
      <c r="Q13" s="70"/>
      <c r="R13" s="42"/>
      <c r="S13" s="56"/>
      <c r="T13" s="56"/>
      <c r="U13" s="56"/>
      <c r="V13" s="56"/>
      <c r="W13" s="56"/>
      <c r="X13" s="56"/>
      <c r="Y13" s="56"/>
      <c r="Z13" s="56"/>
    </row>
    <row r="14" spans="1:26" s="71" customFormat="1" ht="19.5" customHeight="1" x14ac:dyDescent="0.25">
      <c r="A14" s="124"/>
      <c r="B14" s="126"/>
      <c r="C14" s="77" t="s">
        <v>36</v>
      </c>
      <c r="D14" s="68"/>
      <c r="E14" s="38" t="s">
        <v>3</v>
      </c>
      <c r="F14" s="52">
        <v>1</v>
      </c>
      <c r="G14" s="53">
        <f t="shared" si="2"/>
        <v>2</v>
      </c>
      <c r="H14" s="139"/>
      <c r="I14" s="140">
        <v>2</v>
      </c>
      <c r="J14" s="103"/>
      <c r="K14" s="55"/>
      <c r="L14" s="97"/>
      <c r="M14" s="63"/>
      <c r="N14" s="55"/>
      <c r="O14" s="65"/>
      <c r="P14" s="70"/>
      <c r="Q14" s="70"/>
      <c r="R14" s="42"/>
      <c r="S14" s="56"/>
      <c r="T14" s="56"/>
      <c r="U14" s="56"/>
      <c r="V14" s="56"/>
      <c r="W14" s="56"/>
      <c r="X14" s="56"/>
      <c r="Y14" s="56"/>
      <c r="Z14" s="56"/>
    </row>
    <row r="15" spans="1:26" s="71" customFormat="1" ht="19.5" customHeight="1" x14ac:dyDescent="0.25">
      <c r="A15" s="124"/>
      <c r="B15" s="126"/>
      <c r="C15" s="77" t="s">
        <v>38</v>
      </c>
      <c r="D15" s="68"/>
      <c r="E15" s="38" t="s">
        <v>3</v>
      </c>
      <c r="F15" s="52">
        <v>1</v>
      </c>
      <c r="G15" s="53" t="str">
        <f t="shared" si="2"/>
        <v/>
      </c>
      <c r="H15" s="139"/>
      <c r="I15" s="140"/>
      <c r="J15" s="103"/>
      <c r="K15" s="55"/>
      <c r="L15" s="97"/>
      <c r="M15" s="63"/>
      <c r="N15" s="55"/>
      <c r="O15" s="65"/>
      <c r="P15" s="70"/>
      <c r="Q15" s="70"/>
      <c r="R15" s="42"/>
      <c r="S15" s="56"/>
      <c r="T15" s="56"/>
      <c r="U15" s="56"/>
      <c r="V15" s="56"/>
      <c r="W15" s="56"/>
      <c r="X15" s="56"/>
      <c r="Y15" s="56"/>
      <c r="Z15" s="56"/>
    </row>
    <row r="16" spans="1:26" s="93" customFormat="1" ht="19.5" customHeight="1" x14ac:dyDescent="0.25">
      <c r="A16" s="124"/>
      <c r="B16" s="126"/>
      <c r="C16" s="77" t="s">
        <v>43</v>
      </c>
      <c r="D16" s="68"/>
      <c r="E16" s="38" t="s">
        <v>3</v>
      </c>
      <c r="F16" s="52">
        <v>1</v>
      </c>
      <c r="G16" s="53">
        <f t="shared" si="2"/>
        <v>0.30000000000000004</v>
      </c>
      <c r="H16" s="141"/>
      <c r="I16" s="140"/>
      <c r="J16" s="103">
        <v>0.1</v>
      </c>
      <c r="K16" s="55">
        <v>0.2</v>
      </c>
      <c r="L16" s="97"/>
      <c r="M16" s="63"/>
      <c r="N16" s="55"/>
      <c r="O16" s="65"/>
      <c r="P16" s="70"/>
      <c r="Q16" s="70"/>
      <c r="R16" s="42"/>
      <c r="S16" s="56"/>
      <c r="T16" s="56"/>
      <c r="U16" s="56"/>
      <c r="V16" s="56"/>
      <c r="W16" s="56"/>
      <c r="X16" s="56"/>
      <c r="Y16" s="56"/>
      <c r="Z16" s="56"/>
    </row>
    <row r="17" spans="1:26" s="93" customFormat="1" ht="19.5" customHeight="1" x14ac:dyDescent="0.25">
      <c r="A17" s="124"/>
      <c r="B17" s="126"/>
      <c r="C17" s="77" t="s">
        <v>45</v>
      </c>
      <c r="D17" s="68"/>
      <c r="E17" s="38" t="s">
        <v>3</v>
      </c>
      <c r="F17" s="52">
        <v>1</v>
      </c>
      <c r="G17" s="53">
        <f t="shared" si="2"/>
        <v>3.5</v>
      </c>
      <c r="H17" s="141"/>
      <c r="I17" s="140"/>
      <c r="J17" s="103">
        <v>2</v>
      </c>
      <c r="K17" s="55">
        <v>1</v>
      </c>
      <c r="L17" s="97">
        <v>0.5</v>
      </c>
      <c r="M17" s="63"/>
      <c r="N17" s="55"/>
      <c r="O17" s="65"/>
      <c r="P17" s="70"/>
      <c r="Q17" s="70"/>
      <c r="R17" s="42"/>
      <c r="S17" s="56"/>
      <c r="T17" s="56"/>
      <c r="U17" s="56"/>
      <c r="V17" s="56"/>
      <c r="W17" s="56"/>
      <c r="X17" s="56"/>
      <c r="Y17" s="56"/>
      <c r="Z17" s="56"/>
    </row>
    <row r="18" spans="1:26" s="93" customFormat="1" ht="19.5" customHeight="1" x14ac:dyDescent="0.25">
      <c r="A18" s="124"/>
      <c r="B18" s="126"/>
      <c r="C18" s="77" t="s">
        <v>40</v>
      </c>
      <c r="D18" s="68"/>
      <c r="E18" s="38" t="s">
        <v>3</v>
      </c>
      <c r="F18" s="52">
        <v>1</v>
      </c>
      <c r="G18" s="53">
        <f t="shared" si="2"/>
        <v>2.1</v>
      </c>
      <c r="H18" s="141"/>
      <c r="I18" s="140"/>
      <c r="J18" s="103">
        <v>0.3</v>
      </c>
      <c r="K18" s="55">
        <v>0.8</v>
      </c>
      <c r="L18" s="97">
        <v>1</v>
      </c>
      <c r="M18" s="63"/>
      <c r="N18" s="55"/>
      <c r="O18" s="65"/>
      <c r="P18" s="70"/>
      <c r="Q18" s="70"/>
      <c r="R18" s="42"/>
      <c r="S18" s="56"/>
      <c r="T18" s="56"/>
      <c r="U18" s="56"/>
      <c r="V18" s="56"/>
      <c r="W18" s="56"/>
      <c r="X18" s="56"/>
      <c r="Y18" s="56"/>
      <c r="Z18" s="56"/>
    </row>
    <row r="19" spans="1:26" s="93" customFormat="1" ht="19.5" customHeight="1" x14ac:dyDescent="0.25">
      <c r="A19" s="124"/>
      <c r="B19" s="126"/>
      <c r="C19" s="77" t="s">
        <v>41</v>
      </c>
      <c r="D19" s="68"/>
      <c r="E19" s="38" t="s">
        <v>3</v>
      </c>
      <c r="F19" s="52">
        <v>1</v>
      </c>
      <c r="G19" s="53">
        <f t="shared" si="2"/>
        <v>0.6</v>
      </c>
      <c r="H19" s="141"/>
      <c r="I19" s="140"/>
      <c r="J19" s="103">
        <v>0.1</v>
      </c>
      <c r="K19" s="55">
        <v>0.5</v>
      </c>
      <c r="L19" s="97"/>
      <c r="M19" s="63"/>
      <c r="N19" s="55"/>
      <c r="O19" s="65"/>
      <c r="P19" s="70"/>
      <c r="Q19" s="70"/>
      <c r="R19" s="42"/>
      <c r="S19" s="56"/>
      <c r="T19" s="56"/>
      <c r="U19" s="56"/>
      <c r="V19" s="56"/>
      <c r="W19" s="56"/>
      <c r="X19" s="56"/>
      <c r="Y19" s="56"/>
      <c r="Z19" s="56"/>
    </row>
    <row r="20" spans="1:26" s="93" customFormat="1" ht="19.5" customHeight="1" x14ac:dyDescent="0.25">
      <c r="A20" s="124"/>
      <c r="B20" s="126"/>
      <c r="C20" s="77" t="s">
        <v>44</v>
      </c>
      <c r="D20" s="68"/>
      <c r="E20" s="148" t="s">
        <v>3</v>
      </c>
      <c r="F20" s="39">
        <v>1</v>
      </c>
      <c r="G20" s="40">
        <f t="shared" si="2"/>
        <v>0.5</v>
      </c>
      <c r="H20" s="143"/>
      <c r="I20" s="142"/>
      <c r="J20" s="105"/>
      <c r="K20" s="60"/>
      <c r="L20" s="97">
        <v>0.5</v>
      </c>
      <c r="M20" s="78"/>
      <c r="N20" s="60"/>
      <c r="O20" s="154"/>
      <c r="P20" s="81"/>
      <c r="Q20" s="155"/>
      <c r="R20" s="42"/>
      <c r="S20" s="56"/>
      <c r="T20" s="56"/>
      <c r="U20" s="56"/>
      <c r="V20" s="56"/>
      <c r="W20" s="56"/>
      <c r="X20" s="56"/>
      <c r="Y20" s="56"/>
      <c r="Z20" s="56"/>
    </row>
    <row r="21" spans="1:26" s="84" customFormat="1" ht="19.5" customHeight="1" x14ac:dyDescent="0.25">
      <c r="A21" s="124"/>
      <c r="B21" s="126"/>
      <c r="C21" s="74" t="s">
        <v>37</v>
      </c>
      <c r="D21" s="75"/>
      <c r="E21" s="38" t="s">
        <v>3</v>
      </c>
      <c r="F21" s="52">
        <v>1</v>
      </c>
      <c r="G21" s="53">
        <f t="shared" si="2"/>
        <v>2.5</v>
      </c>
      <c r="H21" s="141"/>
      <c r="I21" s="140"/>
      <c r="J21" s="103">
        <v>2</v>
      </c>
      <c r="K21" s="55"/>
      <c r="L21" s="99">
        <v>0.5</v>
      </c>
      <c r="M21" s="63"/>
      <c r="N21" s="55"/>
      <c r="O21" s="65"/>
      <c r="P21" s="70"/>
      <c r="Q21" s="70"/>
      <c r="R21" s="42"/>
      <c r="S21" s="56"/>
      <c r="T21" s="56"/>
      <c r="U21" s="56"/>
      <c r="V21" s="56"/>
      <c r="W21" s="56"/>
      <c r="X21" s="56"/>
      <c r="Y21" s="56"/>
      <c r="Z21" s="56"/>
    </row>
    <row r="22" spans="1:26" s="93" customFormat="1" ht="19.5" customHeight="1" x14ac:dyDescent="0.25">
      <c r="A22" s="124"/>
      <c r="B22" s="126"/>
      <c r="C22" s="77" t="s">
        <v>42</v>
      </c>
      <c r="D22" s="68"/>
      <c r="E22" s="38" t="s">
        <v>3</v>
      </c>
      <c r="F22" s="52">
        <v>1</v>
      </c>
      <c r="G22" s="53">
        <f t="shared" si="2"/>
        <v>0.2</v>
      </c>
      <c r="H22" s="141"/>
      <c r="I22" s="140"/>
      <c r="J22" s="103"/>
      <c r="K22" s="55">
        <v>0.2</v>
      </c>
      <c r="L22" s="97"/>
      <c r="M22" s="63"/>
      <c r="N22" s="106"/>
      <c r="O22" s="64"/>
      <c r="P22" s="70"/>
      <c r="Q22" s="70"/>
      <c r="R22" s="42"/>
      <c r="S22" s="56"/>
      <c r="T22" s="56"/>
      <c r="U22" s="56"/>
      <c r="V22" s="56"/>
      <c r="W22" s="56"/>
      <c r="X22" s="56"/>
      <c r="Y22" s="56"/>
      <c r="Z22" s="56"/>
    </row>
    <row r="23" spans="1:26" s="66" customFormat="1" ht="19.5" customHeight="1" x14ac:dyDescent="0.25">
      <c r="A23" s="124"/>
      <c r="B23" s="126"/>
      <c r="C23" s="80" t="s">
        <v>39</v>
      </c>
      <c r="D23" s="59"/>
      <c r="E23" s="151" t="s">
        <v>3</v>
      </c>
      <c r="F23" s="152">
        <v>1</v>
      </c>
      <c r="G23" s="153">
        <f t="shared" si="2"/>
        <v>2</v>
      </c>
      <c r="H23" s="78"/>
      <c r="I23" s="142"/>
      <c r="J23" s="105"/>
      <c r="K23" s="60">
        <v>2</v>
      </c>
      <c r="L23" s="98"/>
      <c r="M23" s="78"/>
      <c r="N23" s="88"/>
      <c r="O23" s="79"/>
      <c r="P23" s="81"/>
      <c r="Q23" s="81"/>
      <c r="R23" s="42"/>
      <c r="S23" s="56"/>
      <c r="T23" s="56"/>
      <c r="U23" s="56"/>
      <c r="V23" s="56"/>
      <c r="W23" s="56"/>
      <c r="X23" s="56"/>
      <c r="Y23" s="56"/>
      <c r="Z23" s="56"/>
    </row>
    <row r="24" spans="1:26" ht="19.5" customHeight="1" x14ac:dyDescent="0.25">
      <c r="A24" s="72" t="s">
        <v>21</v>
      </c>
      <c r="B24" s="86" t="s">
        <v>30</v>
      </c>
      <c r="C24" s="87" t="s">
        <v>31</v>
      </c>
      <c r="D24" s="85"/>
      <c r="E24" s="43" t="s">
        <v>3</v>
      </c>
      <c r="F24" s="52">
        <v>1</v>
      </c>
      <c r="G24" s="53">
        <f t="shared" ref="G24" si="3">IF(SUM(H24:L24)=0,"",SUM(H24:L24))</f>
        <v>2</v>
      </c>
      <c r="H24" s="144"/>
      <c r="I24" s="55"/>
      <c r="J24" s="103"/>
      <c r="K24" s="55"/>
      <c r="L24" s="99">
        <v>2</v>
      </c>
      <c r="M24" s="156"/>
      <c r="N24" s="29"/>
      <c r="O24" s="29"/>
      <c r="P24" s="64"/>
      <c r="Q24" s="62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30" t="s">
        <v>22</v>
      </c>
      <c r="B25" s="48" t="s">
        <v>23</v>
      </c>
      <c r="C25" s="50"/>
      <c r="D25" s="49"/>
      <c r="E25" s="19"/>
      <c r="F25" s="20"/>
      <c r="G25" s="21"/>
      <c r="H25" s="145"/>
      <c r="I25" s="54"/>
      <c r="J25" s="102"/>
      <c r="K25" s="146"/>
      <c r="L25" s="100"/>
      <c r="M25" s="25"/>
      <c r="N25" s="22"/>
      <c r="O25" s="22"/>
      <c r="P25" s="22"/>
      <c r="Q25" s="23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31"/>
      <c r="B26" s="61" t="s">
        <v>29</v>
      </c>
      <c r="C26" s="47"/>
      <c r="D26" s="51"/>
      <c r="E26" s="27"/>
      <c r="F26" s="28"/>
      <c r="G26" s="24"/>
      <c r="H26" s="147"/>
      <c r="I26" s="55"/>
      <c r="J26" s="103"/>
      <c r="K26" s="55"/>
      <c r="L26" s="101"/>
      <c r="M26" s="25"/>
      <c r="N26" s="29"/>
      <c r="O26" s="29"/>
      <c r="P26" s="29"/>
      <c r="Q26" s="32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30" t="s">
        <v>24</v>
      </c>
      <c r="B27" s="34" t="s">
        <v>25</v>
      </c>
      <c r="C27" s="127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9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31"/>
      <c r="B28" s="35"/>
      <c r="C28" s="130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33"/>
      <c r="B29" s="36"/>
      <c r="C29" s="133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16">
    <mergeCell ref="A8:A23"/>
    <mergeCell ref="B8:B23"/>
    <mergeCell ref="C27:Q27"/>
    <mergeCell ref="C28:Q28"/>
    <mergeCell ref="C29:Q29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C6:C7"/>
    <mergeCell ref="D6:D7"/>
  </mergeCells>
  <phoneticPr fontId="14" type="noConversion"/>
  <dataValidations disablePrompts="1" count="1">
    <dataValidation type="list" allowBlank="1" showErrorMessage="1" sqref="E8:E24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2022-01-14T08:39:51Z</dcterms:modified>
</cp:coreProperties>
</file>