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13_ncr:1_{DE1CA44B-C152-4DDD-83DA-40CBA07A7C80}" xr6:coauthVersionLast="47" xr6:coauthVersionMax="47" xr10:uidLastSave="{00000000-0000-0000-0000-000000000000}"/>
  <bookViews>
    <workbookView xWindow="-108" yWindow="-108" windowWidth="23256" windowHeight="12576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5" l="1"/>
  <c r="G31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L7" i="15"/>
  <c r="G25" i="15"/>
  <c r="G26" i="15"/>
  <c r="G27" i="15"/>
  <c r="G28" i="15"/>
  <c r="G29" i="15"/>
  <c r="G9" i="15"/>
  <c r="G35" i="15"/>
  <c r="G34" i="15"/>
  <c r="G33" i="15"/>
  <c r="G32" i="15"/>
  <c r="G8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<sst xmlns="http://schemas.openxmlformats.org/spreadsheetml/2006/main" count="762" uniqueCount="227">
  <si>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</si>
  <si>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</si>
  <si>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</si>
  <si>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</si>
  <si>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</si>
  <si>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</si>
  <si>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</si>
  <si>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</si>
  <si>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</si>
  <si>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</si>
  <si>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</si>
  <si>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</si>
  <si>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</si>
  <si>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</si>
  <si>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</si>
  <si>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</si>
  <si>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</si>
  <si>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</si>
  <si>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</si>
  <si>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</si>
  <si>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</si>
  <si>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</si>
  <si>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</si>
  <si>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</si>
  <si>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</si>
  <si>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</si>
  <si>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</si>
  <si>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</si>
  <si>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</si>
  <si>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</si>
  <si>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</si>
  <si>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</si>
  <si>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</si>
  <si>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</si>
  <si>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</si>
  <si>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</si>
  <si>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</si>
  <si>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</si>
  <si>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</si>
  <si>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</si>
  <si>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</si>
  <si>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</si>
  <si>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</si>
  <si>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</si>
  <si>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</si>
  <si>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</si>
  <si>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</si>
  <si>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</si>
  <si>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</si>
  <si>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</si>
  <si>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</si>
  <si>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</si>
  <si>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</si>
  <si>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</si>
  <si>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</si>
  <si>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</si>
  <si>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</si>
  <si>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</si>
  <si>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</si>
  <si>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</si>
  <si>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</si>
  <si>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</si>
  <si>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</si>
  <si>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</si>
  <si>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</si>
  <si>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</si>
  <si>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</si>
  <si>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</si>
  <si>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</si>
  <si>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</si>
  <si>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</si>
  <si>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</si>
  <si>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</si>
  <si>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</si>
  <si>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</si>
  <si>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</si>
  <si>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</si>
  <si>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</si>
  <si>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</si>
  <si>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</si>
  <si>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</si>
  <si>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</si>
  <si>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</si>
  <si>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</si>
  <si>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</si>
  <si>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</si>
  <si>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</si>
  <si>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</si>
  <si>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</si>
  <si>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</si>
  <si>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</si>
  <si>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</si>
  <si>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</si>
  <si>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</si>
  <si>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</si>
  <si>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</si>
  <si>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</si>
  <si>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</si>
  <si>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</si>
  <si>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</si>
  <si>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</si>
  <si>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</si>
  <si>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</si>
  <si>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</si>
  <si>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</si>
  <si>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</si>
  <si>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</si>
  <si>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</si>
  <si>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</si>
  <si>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</si>
  <si>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</si>
  <si>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</si>
  <si>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</si>
  <si>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</si>
  <si>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</si>
  <si>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</si>
  <si>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</si>
  <si>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</si>
  <si>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</si>
  <si>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</si>
  <si>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</si>
  <si>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</si>
  <si>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</si>
  <si>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</si>
  <si>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</si>
  <si>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</si>
  <si>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</si>
  <si>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</si>
  <si>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</si>
  <si>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</si>
  <si>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</si>
  <si>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</si>
  <si>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</si>
  <si>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</si>
  <si>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</si>
  <si>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</si>
  <si>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</si>
  <si>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</si>
  <si>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</si>
  <si>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</si>
  <si>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</si>
  <si>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</si>
  <si>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</si>
  <si>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</si>
  <si>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</si>
  <si>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</si>
  <si>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</si>
  <si>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</si>
  <si>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</si>
  <si>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</si>
  <si>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</si>
  <si>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</si>
  <si>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</si>
  <si>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</si>
  <si>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</si>
  <si>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</si>
  <si>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</si>
  <si>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</si>
  <si>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</si>
  <si>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</si>
  <si>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</si>
  <si>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</si>
  <si>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</si>
  <si>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</si>
  <si>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</si>
  <si>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</si>
  <si>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</si>
  <si>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</si>
  <si>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</si>
  <si>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</si>
  <si>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</si>
  <si>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</si>
  <si>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</si>
  <si>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</si>
  <si>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</si>
  <si>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</si>
  <si>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</si>
  <si>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</si>
  <si>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</si>
  <si>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</si>
  <si>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</si>
  <si>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</si>
  <si>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</si>
  <si>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</si>
  <si>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</si>
  <si>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</si>
  <si>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</si>
  <si>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</si>
  <si>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</si>
  <si>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</si>
  <si>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</si>
  <si>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</si>
  <si>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</si>
  <si>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</si>
  <si>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</si>
  <si>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</si>
  <si>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</si>
  <si>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└ 수정</t>
    <phoneticPr fontId="72" type="noConversion"/>
  </si>
  <si>
    <t>상</t>
    <phoneticPr fontId="72" type="noConversion"/>
  </si>
  <si>
    <t>-</t>
    <phoneticPr fontId="72" type="noConversion"/>
  </si>
  <si>
    <t>개인</t>
    <phoneticPr fontId="72" type="noConversion"/>
  </si>
  <si>
    <t>상</t>
    <phoneticPr fontId="72" type="noConversion"/>
  </si>
  <si>
    <t>장기고객 프로모션 (PC, MO)</t>
    <phoneticPr fontId="72" type="noConversion"/>
  </si>
  <si>
    <t>└ 이벤트 팝업 수정</t>
    <phoneticPr fontId="72" type="noConversion"/>
  </si>
  <si>
    <t>케이블샵</t>
    <phoneticPr fontId="72" type="noConversion"/>
  </si>
  <si>
    <t>결합 이벤트 (PC,MO)</t>
    <phoneticPr fontId="72" type="noConversion"/>
  </si>
  <si>
    <t>B샵</t>
    <phoneticPr fontId="72" type="noConversion"/>
  </si>
  <si>
    <t>월전환 이벤트 날짜 수정(PC, MO)</t>
    <phoneticPr fontId="72" type="noConversion"/>
  </si>
  <si>
    <t>└ 바로가입 룰렛 이벤트</t>
    <phoneticPr fontId="72" type="noConversion"/>
  </si>
  <si>
    <t>└ 바로가입 친구추천 이벤트</t>
    <phoneticPr fontId="72" type="noConversion"/>
  </si>
  <si>
    <t>이벤트페이지 레이아웃 카피문구 개선(PC, MO)</t>
    <phoneticPr fontId="72" type="noConversion"/>
  </si>
  <si>
    <t>└ B tv Air 이벤트 내용수정</t>
    <phoneticPr fontId="72" type="noConversion"/>
  </si>
  <si>
    <t>└ SK텔레콤 결합 이벤트</t>
    <phoneticPr fontId="72" type="noConversion"/>
  </si>
  <si>
    <t>└ Btv 추가가입 이벤트</t>
    <phoneticPr fontId="72" type="noConversion"/>
  </si>
  <si>
    <t>└ 바로가입 룰렛 이벤트 (신청 전, 후 페이지)</t>
    <phoneticPr fontId="72" type="noConversion"/>
  </si>
  <si>
    <t>└ ZEM키즈 이벤트</t>
    <phoneticPr fontId="72" type="noConversion"/>
  </si>
  <si>
    <t>신규가입 2월 이벤트 제작</t>
    <phoneticPr fontId="72" type="noConversion"/>
  </si>
  <si>
    <t>└ 이벤트페이지 제작 (PC)</t>
    <phoneticPr fontId="72" type="noConversion"/>
  </si>
  <si>
    <t>└ 메인 카피 변경 (PC, MO)</t>
    <phoneticPr fontId="72" type="noConversion"/>
  </si>
  <si>
    <t>케이블샵, 마케팅페이지 포함</t>
    <phoneticPr fontId="72" type="noConversion"/>
  </si>
  <si>
    <t>└ 키비주얼 제작 및 수정</t>
    <phoneticPr fontId="72" type="noConversion"/>
  </si>
  <si>
    <t>└ 이벤트페이지 제작 및 수정</t>
    <phoneticPr fontId="72" type="noConversion"/>
  </si>
  <si>
    <t>Play Z 광고 띠배너 수정(PC, MO)</t>
  </si>
  <si>
    <t>-</t>
    <phoneticPr fontId="72" type="noConversion"/>
  </si>
  <si>
    <t>상</t>
    <phoneticPr fontId="72" type="noConversion"/>
  </si>
  <si>
    <t>중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</si>
  <si>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1. 17 ~ 2022. 1. 21</t>
    </r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</si>
</sst>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4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b/>
      <sz val="9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37" fillId="0" borderId="24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62" fillId="0" borderId="10" xfId="0" applyFont="1" applyBorder="1" applyAlignment="1"/>
    <xf numFmtId="0" fontId="37" fillId="0" borderId="12" xfId="0" applyFont="1" applyBorder="1" applyAlignment="1">
      <alignment horizontal="left"/>
    </xf>
    <xf numFmtId="0" fontId="35" fillId="0" borderId="23" xfId="0" applyFont="1" applyBorder="1" applyAlignment="1">
      <alignment horizontal="center"/>
    </xf>
    <xf numFmtId="49" fontId="35" fillId="0" borderId="24" xfId="0" applyNumberFormat="1" applyFont="1" applyBorder="1" applyAlignment="1">
      <alignment horizontal="center"/>
    </xf>
    <xf numFmtId="0" fontId="44" fillId="0" borderId="23" xfId="0" applyFont="1" applyBorder="1" applyAlignment="1"/>
    <xf numFmtId="0" fontId="58" fillId="0" borderId="24" xfId="0" applyFont="1" applyBorder="1" applyAlignment="1">
      <alignment horizontal="center"/>
    </xf>
    <xf numFmtId="9" fontId="58" fillId="0" borderId="24" xfId="0" applyNumberFormat="1" applyFont="1" applyBorder="1" applyAlignment="1">
      <alignment horizontal="center"/>
    </xf>
    <xf numFmtId="178" fontId="69" fillId="0" borderId="24" xfId="0" applyNumberFormat="1" applyFont="1" applyBorder="1" applyAlignment="1">
      <alignment horizontal="center"/>
    </xf>
    <xf numFmtId="0" fontId="44" fillId="0" borderId="10" xfId="0" applyFont="1" applyBorder="1" applyAlignment="1"/>
    <xf numFmtId="0" fontId="62" fillId="0" borderId="10" xfId="0" applyFont="1" applyBorder="1" applyAlignment="1"/>
    <xf numFmtId="49" fontId="62" fillId="0" borderId="12" xfId="0" applyNumberFormat="1" applyFont="1" applyBorder="1" applyAlignment="1"/>
    <xf numFmtId="0" fontId="62" fillId="0" borderId="12" xfId="0" applyFont="1" applyBorder="1" applyAlignment="1"/>
    <xf numFmtId="0" fontId="69" fillId="0" borderId="12" xfId="0" applyFont="1" applyBorder="1" applyAlignment="1">
      <alignment horizontal="center"/>
    </xf>
    <xf numFmtId="9" fontId="69" fillId="0" borderId="12" xfId="0" applyNumberFormat="1" applyFont="1" applyBorder="1" applyAlignment="1">
      <alignment horizontal="center"/>
    </xf>
    <xf numFmtId="0" fontId="62" fillId="0" borderId="0" xfId="0" applyFont="1" applyAlignment="1"/>
    <xf numFmtId="0" fontId="69" fillId="0" borderId="12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49" fontId="37" fillId="0" borderId="17" xfId="0" applyNumberFormat="1" applyFont="1" applyBorder="1" applyAlignment="1">
      <alignment horizontal="center"/>
    </xf>
    <xf numFmtId="0" fontId="37" fillId="0" borderId="17" xfId="0" applyFont="1" applyBorder="1" applyAlignment="1">
      <alignment horizontal="left"/>
    </xf>
    <xf numFmtId="0" fontId="58" fillId="0" borderId="17" xfId="0" applyFont="1" applyBorder="1" applyAlignment="1">
      <alignment horizontal="center"/>
    </xf>
    <xf numFmtId="9" fontId="58" fillId="0" borderId="17" xfId="0" applyNumberFormat="1" applyFont="1" applyBorder="1" applyAlignment="1">
      <alignment horizontal="center"/>
    </xf>
    <xf numFmtId="178" fontId="69" fillId="0" borderId="17" xfId="0" applyNumberFormat="1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49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6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0" fontId="37" fillId="5" borderId="12" xfId="0" applyFont="1" applyFill="1" applyBorder="1" applyAlignment="1">
      <alignment horizontal="left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49" fontId="61" fillId="0" borderId="15" xfId="0" applyNumberFormat="1" applyFont="1" applyBorder="1" applyAlignment="1">
      <alignment horizontal="center"/>
    </xf>
    <xf numFmtId="0" fontId="61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69" fillId="0" borderId="15" xfId="0" applyNumberFormat="1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8" borderId="0" xfId="0" applyNumberFormat="1" applyFont="1" applyFill="1" applyAlignment="1">
      <alignment horizontal="center"/>
    </xf>
    <xf numFmtId="0" fontId="37" fillId="0" borderId="20" xfId="0" applyFont="1" applyBorder="1" applyAlignment="1">
      <alignment horizontal="left" vertical="center"/>
    </xf>
    <xf numFmtId="0" fontId="0" fillId="0" borderId="0" xfId="0" applyFont="1" applyAlignment="1"/>
    <xf numFmtId="178" fontId="59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178" fontId="59" fillId="0" borderId="25" xfId="0" applyNumberFormat="1" applyFont="1" applyFill="1" applyBorder="1" applyAlignment="1">
      <alignment horizontal="center"/>
    </xf>
    <xf numFmtId="178" fontId="59" fillId="0" borderId="24" xfId="0" applyNumberFormat="1" applyFont="1" applyFill="1" applyBorder="1" applyAlignment="1">
      <alignment horizontal="center"/>
    </xf>
    <xf numFmtId="178" fontId="59" fillId="0" borderId="18" xfId="0" applyNumberFormat="1" applyFont="1" applyFill="1" applyBorder="1" applyAlignment="1">
      <alignment horizontal="center"/>
    </xf>
    <xf numFmtId="178" fontId="59" fillId="0" borderId="17" xfId="0" applyNumberFormat="1" applyFont="1" applyFill="1" applyBorder="1" applyAlignment="1">
      <alignment horizontal="center"/>
    </xf>
    <xf numFmtId="0" fontId="0" fillId="0" borderId="0" xfId="0" applyFont="1" applyAlignment="1"/>
    <xf numFmtId="178" fontId="59" fillId="8" borderId="25" xfId="0" applyNumberFormat="1" applyFont="1" applyFill="1" applyBorder="1" applyAlignment="1">
      <alignment horizontal="center"/>
    </xf>
    <xf numFmtId="178" fontId="59" fillId="8" borderId="18" xfId="0" applyNumberFormat="1" applyFont="1" applyFill="1" applyBorder="1" applyAlignment="1">
      <alignment horizontal="center"/>
    </xf>
    <xf numFmtId="0" fontId="0" fillId="0" borderId="0" xfId="0" applyFont="1" applyAlignment="1"/>
    <xf numFmtId="178" fontId="62" fillId="0" borderId="0" xfId="0" applyNumberFormat="1" applyFont="1" applyFill="1" applyAlignment="1"/>
    <xf numFmtId="178" fontId="62" fillId="0" borderId="12" xfId="0" applyNumberFormat="1" applyFont="1" applyFill="1" applyBorder="1" applyAlignment="1"/>
    <xf numFmtId="0" fontId="0" fillId="0" borderId="0" xfId="0" applyFont="1" applyAlignment="1"/>
    <xf numFmtId="0" fontId="35" fillId="0" borderId="32" xfId="0" applyFont="1" applyBorder="1" applyAlignment="1">
      <alignment horizontal="center"/>
    </xf>
    <xf numFmtId="49" fontId="35" fillId="0" borderId="33" xfId="0" applyNumberFormat="1" applyFont="1" applyBorder="1" applyAlignment="1">
      <alignment horizontal="center"/>
    </xf>
    <xf numFmtId="0" fontId="44" fillId="0" borderId="32" xfId="0" applyFont="1" applyBorder="1" applyAlignment="1"/>
    <xf numFmtId="0" fontId="37" fillId="0" borderId="33" xfId="0" applyFont="1" applyBorder="1" applyAlignment="1">
      <alignment horizontal="left"/>
    </xf>
    <xf numFmtId="0" fontId="58" fillId="0" borderId="33" xfId="0" applyFont="1" applyBorder="1" applyAlignment="1">
      <alignment horizontal="center"/>
    </xf>
    <xf numFmtId="9" fontId="58" fillId="0" borderId="33" xfId="0" applyNumberFormat="1" applyFont="1" applyBorder="1" applyAlignment="1">
      <alignment horizontal="center"/>
    </xf>
    <xf numFmtId="178" fontId="59" fillId="8" borderId="34" xfId="0" applyNumberFormat="1" applyFont="1" applyFill="1" applyBorder="1" applyAlignment="1">
      <alignment horizontal="center"/>
    </xf>
    <xf numFmtId="178" fontId="59" fillId="0" borderId="34" xfId="0" applyNumberFormat="1" applyFont="1" applyFill="1" applyBorder="1" applyAlignment="1">
      <alignment horizontal="center"/>
    </xf>
    <xf numFmtId="178" fontId="59" fillId="0" borderId="33" xfId="0" applyNumberFormat="1" applyFont="1" applyFill="1" applyBorder="1" applyAlignment="1">
      <alignment horizontal="center"/>
    </xf>
    <xf numFmtId="178" fontId="59" fillId="8" borderId="0" xfId="0" applyNumberFormat="1" applyFont="1" applyFill="1" applyBorder="1" applyAlignment="1">
      <alignment horizontal="center"/>
    </xf>
    <xf numFmtId="178" fontId="59" fillId="0" borderId="0" xfId="0" applyNumberFormat="1" applyFont="1" applyFill="1" applyBorder="1" applyAlignment="1">
      <alignment horizontal="center"/>
    </xf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49" fontId="35" fillId="0" borderId="0" xfId="0" applyNumberFormat="1" applyFont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178" fontId="59" fillId="0" borderId="25" xfId="0" applyNumberFormat="1" applyFont="1" applyFill="1" applyBorder="1" applyAlignment="1">
      <alignment horizontal="center" vertical="center"/>
    </xf>
    <xf numFmtId="178" fontId="59" fillId="0" borderId="0" xfId="0" applyNumberFormat="1" applyFont="1" applyFill="1" applyAlignment="1">
      <alignment horizontal="center" vertical="center"/>
    </xf>
    <xf numFmtId="178" fontId="62" fillId="0" borderId="0" xfId="0" applyNumberFormat="1" applyFont="1" applyFill="1" applyAlignment="1">
      <alignment horizontal="center"/>
    </xf>
    <xf numFmtId="178" fontId="62" fillId="0" borderId="0" xfId="0" applyNumberFormat="1" applyFont="1" applyFill="1" applyAlignment="1">
      <alignment horizontal="center" vertical="center"/>
    </xf>
    <xf numFmtId="178" fontId="59" fillId="0" borderId="34" xfId="0" applyNumberFormat="1" applyFont="1" applyFill="1" applyBorder="1" applyAlignment="1">
      <alignment horizontal="center" vertical="center"/>
    </xf>
    <xf numFmtId="178" fontId="59" fillId="0" borderId="0" xfId="0" applyNumberFormat="1" applyFont="1" applyFill="1" applyBorder="1" applyAlignment="1">
      <alignment horizontal="center" vertical="center"/>
    </xf>
    <xf numFmtId="178" fontId="59" fillId="0" borderId="18" xfId="0" applyNumberFormat="1" applyFont="1" applyFill="1" applyBorder="1" applyAlignment="1">
      <alignment horizontal="center" vertical="center"/>
    </xf>
    <xf numFmtId="178" fontId="59" fillId="8" borderId="24" xfId="0" applyNumberFormat="1" applyFont="1" applyFill="1" applyBorder="1" applyAlignment="1">
      <alignment horizontal="center"/>
    </xf>
    <xf numFmtId="178" fontId="59" fillId="8" borderId="12" xfId="0" applyNumberFormat="1" applyFont="1" applyFill="1" applyBorder="1" applyAlignment="1">
      <alignment horizontal="center"/>
    </xf>
    <xf numFmtId="178" fontId="59" fillId="8" borderId="33" xfId="0" applyNumberFormat="1" applyFont="1" applyFill="1" applyBorder="1" applyAlignment="1">
      <alignment horizontal="center"/>
    </xf>
    <xf numFmtId="178" fontId="59" fillId="8" borderId="17" xfId="0" applyNumberFormat="1" applyFont="1" applyFill="1" applyBorder="1" applyAlignment="1">
      <alignment horizontal="center"/>
    </xf>
    <xf numFmtId="0" fontId="73" fillId="0" borderId="35" xfId="0" applyFont="1" applyBorder="1" applyAlignment="1"/>
    <xf numFmtId="178" fontId="69" fillId="0" borderId="33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81" t="s">
        <v>0</v>
      </c>
      <c r="H1" s="566"/>
      <c r="I1" s="566"/>
      <c r="J1" s="566"/>
      <c r="K1" s="566"/>
      <c r="L1" s="566"/>
      <c r="M1" s="566"/>
      <c r="N1" s="566"/>
      <c r="O1" s="2"/>
      <c r="P1" s="2"/>
      <c r="Q1" s="3" t="s">
        <v>1</v>
      </c>
    </row>
    <row r="2" spans="1:26" ht="24.6">
      <c r="A2" s="4"/>
      <c r="B2" s="72"/>
      <c r="C2" s="582" t="s">
        <v>2</v>
      </c>
      <c r="D2" s="566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83" t="s">
        <v>31</v>
      </c>
      <c r="B3" s="566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84" t="s">
        <v>4</v>
      </c>
      <c r="B4" s="579"/>
      <c r="C4" s="579"/>
      <c r="D4" s="579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26" ht="13.2">
      <c r="A5" s="586"/>
      <c r="B5" s="569"/>
      <c r="C5" s="569"/>
      <c r="D5" s="569"/>
      <c r="E5" s="587"/>
      <c r="F5" s="588" t="s">
        <v>6</v>
      </c>
      <c r="G5" s="589"/>
      <c r="H5" s="589"/>
      <c r="I5" s="589"/>
      <c r="J5" s="589"/>
      <c r="K5" s="589"/>
      <c r="L5" s="590"/>
      <c r="M5" s="588" t="s">
        <v>7</v>
      </c>
      <c r="N5" s="589"/>
      <c r="O5" s="589"/>
      <c r="P5" s="589"/>
      <c r="Q5" s="590"/>
    </row>
    <row r="6" spans="1:26" ht="13.2">
      <c r="A6" s="571" t="s">
        <v>8</v>
      </c>
      <c r="B6" s="573" t="s">
        <v>9</v>
      </c>
      <c r="C6" s="571" t="s">
        <v>10</v>
      </c>
      <c r="D6" s="574" t="s">
        <v>11</v>
      </c>
      <c r="E6" s="575" t="s">
        <v>12</v>
      </c>
      <c r="F6" s="57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2"/>
      <c r="B7" s="572"/>
      <c r="C7" s="572"/>
      <c r="D7" s="572"/>
      <c r="E7" s="572"/>
      <c r="F7" s="57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78"/>
      <c r="D50" s="579"/>
      <c r="E50" s="579"/>
      <c r="F50" s="579"/>
      <c r="G50" s="579"/>
      <c r="H50" s="579"/>
      <c r="I50" s="579"/>
      <c r="J50" s="579"/>
      <c r="K50" s="579"/>
      <c r="L50" s="579"/>
      <c r="M50" s="579"/>
      <c r="N50" s="579"/>
      <c r="O50" s="579"/>
      <c r="P50" s="579"/>
      <c r="Q50" s="580"/>
    </row>
    <row r="51" spans="1:26" ht="13.2">
      <c r="A51" s="63"/>
      <c r="B51" s="160"/>
      <c r="C51" s="565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7"/>
    </row>
    <row r="52" spans="1:26" ht="13.2">
      <c r="A52" s="65"/>
      <c r="B52" s="161"/>
      <c r="C52" s="568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69"/>
      <c r="O52" s="569"/>
      <c r="P52" s="569"/>
      <c r="Q52" s="570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9"/>
  <sheetViews>
    <sheetView tabSelected="1" zoomScale="85" zoomScaleNormal="85" workbookViewId="0">
      <selection activeCell="D13" sqref="D13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50" customWidth="1"/>
    <col min="4" max="4" width="41.44140625" customWidth="1"/>
    <col min="5" max="5" width="8.88671875" customWidth="1"/>
    <col min="6" max="6" width="10.33203125" customWidth="1"/>
    <col min="7" max="7" width="7.88671875" customWidth="1"/>
    <col min="8" max="8" width="9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12" t="s">
        <v>0</v>
      </c>
      <c r="H1" s="566"/>
      <c r="I1" s="566"/>
      <c r="J1" s="566"/>
      <c r="K1" s="566"/>
      <c r="L1" s="566"/>
      <c r="M1" s="566"/>
      <c r="N1" s="566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613" t="s">
        <v>2</v>
      </c>
      <c r="D2" s="566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14" t="s">
        <v>226</v>
      </c>
      <c r="B3" s="566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615" t="s">
        <v>4</v>
      </c>
      <c r="B4" s="579"/>
      <c r="C4" s="579"/>
      <c r="D4" s="579"/>
      <c r="E4" s="585"/>
      <c r="F4" s="616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86"/>
      <c r="B5" s="569"/>
      <c r="C5" s="569"/>
      <c r="D5" s="569"/>
      <c r="E5" s="587"/>
      <c r="F5" s="616" t="s">
        <v>6</v>
      </c>
      <c r="G5" s="589"/>
      <c r="H5" s="589"/>
      <c r="I5" s="589"/>
      <c r="J5" s="589"/>
      <c r="K5" s="589"/>
      <c r="L5" s="590"/>
      <c r="M5" s="616" t="s">
        <v>7</v>
      </c>
      <c r="N5" s="589"/>
      <c r="O5" s="589"/>
      <c r="P5" s="589"/>
      <c r="Q5" s="590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607" t="s">
        <v>8</v>
      </c>
      <c r="B6" s="608" t="s">
        <v>9</v>
      </c>
      <c r="C6" s="607" t="s">
        <v>10</v>
      </c>
      <c r="D6" s="609" t="s">
        <v>11</v>
      </c>
      <c r="E6" s="609" t="s">
        <v>12</v>
      </c>
      <c r="F6" s="610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72"/>
      <c r="B7" s="572"/>
      <c r="C7" s="572"/>
      <c r="D7" s="572"/>
      <c r="E7" s="572"/>
      <c r="F7" s="577"/>
      <c r="G7" s="467">
        <f t="shared" ref="G7:Q7" si="0">SUM(G8:G40)</f>
        <v>27.199999999999996</v>
      </c>
      <c r="H7" s="468">
        <f t="shared" si="0"/>
        <v>5</v>
      </c>
      <c r="I7" s="467">
        <f t="shared" si="0"/>
        <v>5.0999999999999996</v>
      </c>
      <c r="J7" s="467">
        <f t="shared" si="0"/>
        <v>5.7</v>
      </c>
      <c r="K7" s="467">
        <f t="shared" si="0"/>
        <v>5.3</v>
      </c>
      <c r="L7" s="469">
        <f t="shared" si="0"/>
        <v>6.1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ht="18.75" customHeight="1">
      <c r="A8" s="482"/>
      <c r="B8" s="483" t="s">
        <v>204</v>
      </c>
      <c r="C8" s="484" t="s">
        <v>205</v>
      </c>
      <c r="D8" s="472"/>
      <c r="E8" s="485" t="s">
        <v>108</v>
      </c>
      <c r="F8" s="486"/>
      <c r="G8" s="487" t="str">
        <f t="shared" ref="G8:G24" si="1">IF(SUM(H8:L8)=0,"",SUM(H8:L8))</f>
        <v/>
      </c>
      <c r="H8" s="540"/>
      <c r="I8" s="617"/>
      <c r="J8" s="545"/>
      <c r="K8" s="545"/>
      <c r="L8" s="624"/>
      <c r="M8" s="540"/>
      <c r="N8" s="540"/>
      <c r="O8" s="540"/>
      <c r="P8" s="540"/>
      <c r="Q8" s="541"/>
      <c r="R8" s="455"/>
      <c r="S8" s="455"/>
      <c r="T8" s="455"/>
      <c r="U8" s="455"/>
      <c r="V8" s="455"/>
      <c r="W8" s="455"/>
      <c r="X8" s="455"/>
      <c r="Y8" s="455"/>
      <c r="Z8" s="455"/>
    </row>
    <row r="9" spans="1:26" ht="18.75" customHeight="1">
      <c r="A9" s="479"/>
      <c r="B9" s="471"/>
      <c r="C9" s="480" t="s">
        <v>197</v>
      </c>
      <c r="D9" s="481"/>
      <c r="E9" s="473" t="s">
        <v>198</v>
      </c>
      <c r="F9" s="474">
        <v>1</v>
      </c>
      <c r="G9" s="475">
        <f t="shared" si="1"/>
        <v>1.4</v>
      </c>
      <c r="H9" s="538"/>
      <c r="I9" s="618">
        <v>1.4</v>
      </c>
      <c r="J9" s="535"/>
      <c r="K9" s="535"/>
      <c r="L9" s="625"/>
      <c r="M9" s="538"/>
      <c r="N9" s="538"/>
      <c r="O9" s="538"/>
      <c r="P9" s="538"/>
      <c r="Q9" s="539"/>
      <c r="R9" s="455"/>
      <c r="S9" s="455"/>
      <c r="T9" s="455"/>
      <c r="U9" s="455"/>
      <c r="V9" s="455"/>
      <c r="W9" s="455"/>
      <c r="X9" s="455"/>
      <c r="Y9" s="455"/>
      <c r="Z9" s="455"/>
    </row>
    <row r="10" spans="1:26" ht="18.75" customHeight="1">
      <c r="A10" s="479"/>
      <c r="B10" s="471"/>
      <c r="C10" s="480"/>
      <c r="D10" s="481"/>
      <c r="E10" s="473"/>
      <c r="F10" s="474"/>
      <c r="G10" s="517" t="str">
        <f t="shared" si="1"/>
        <v/>
      </c>
      <c r="H10" s="538"/>
      <c r="I10" s="618"/>
      <c r="J10" s="535"/>
      <c r="K10" s="535"/>
      <c r="L10" s="625"/>
      <c r="M10" s="538"/>
      <c r="N10" s="538"/>
      <c r="O10" s="538"/>
      <c r="P10" s="538"/>
      <c r="Q10" s="539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18.75" customHeight="1">
      <c r="A11" s="551"/>
      <c r="B11" s="552" t="s">
        <v>206</v>
      </c>
      <c r="C11" s="553" t="s">
        <v>207</v>
      </c>
      <c r="D11" s="554"/>
      <c r="E11" s="555" t="s">
        <v>223</v>
      </c>
      <c r="F11" s="556"/>
      <c r="G11" s="629" t="str">
        <f t="shared" si="1"/>
        <v/>
      </c>
      <c r="H11" s="558"/>
      <c r="I11" s="621"/>
      <c r="J11" s="557"/>
      <c r="K11" s="557"/>
      <c r="L11" s="626"/>
      <c r="M11" s="558"/>
      <c r="N11" s="558"/>
      <c r="O11" s="558"/>
      <c r="P11" s="558"/>
      <c r="Q11" s="559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37" customFormat="1" ht="18.75" customHeight="1">
      <c r="A12" s="479"/>
      <c r="B12" s="471"/>
      <c r="C12" s="489" t="s">
        <v>208</v>
      </c>
      <c r="D12" s="491"/>
      <c r="E12" s="495" t="s">
        <v>225</v>
      </c>
      <c r="F12" s="493">
        <v>1</v>
      </c>
      <c r="G12" s="517">
        <f t="shared" si="1"/>
        <v>0.6</v>
      </c>
      <c r="H12" s="619"/>
      <c r="I12" s="620"/>
      <c r="J12" s="535">
        <v>0.6</v>
      </c>
      <c r="K12" s="535"/>
      <c r="L12" s="625"/>
      <c r="M12" s="548"/>
      <c r="N12" s="548"/>
      <c r="O12" s="538"/>
      <c r="P12" s="538"/>
      <c r="Q12" s="539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ht="18.75" customHeight="1">
      <c r="A13" s="489"/>
      <c r="B13" s="490"/>
      <c r="C13" s="489" t="s">
        <v>209</v>
      </c>
      <c r="D13" s="502"/>
      <c r="E13" s="495" t="s">
        <v>225</v>
      </c>
      <c r="F13" s="493">
        <v>1</v>
      </c>
      <c r="G13" s="517">
        <f t="shared" si="1"/>
        <v>0.4</v>
      </c>
      <c r="H13" s="538"/>
      <c r="I13" s="618"/>
      <c r="J13" s="535">
        <v>0.4</v>
      </c>
      <c r="K13" s="535"/>
      <c r="L13" s="625"/>
      <c r="M13" s="538"/>
      <c r="N13" s="538"/>
      <c r="O13" s="538"/>
      <c r="P13" s="538"/>
      <c r="Q13" s="549"/>
      <c r="R13" s="494"/>
      <c r="S13" s="494"/>
      <c r="T13" s="494"/>
      <c r="U13" s="494"/>
      <c r="V13" s="494"/>
      <c r="W13" s="494"/>
      <c r="X13" s="494"/>
      <c r="Y13" s="494"/>
      <c r="Z13" s="494"/>
    </row>
    <row r="14" spans="1:26" ht="18.75" customHeight="1">
      <c r="A14" s="479"/>
      <c r="B14" s="471"/>
      <c r="C14" s="488"/>
      <c r="D14" s="502"/>
      <c r="E14" s="495"/>
      <c r="F14" s="493"/>
      <c r="G14" s="517" t="str">
        <f t="shared" si="1"/>
        <v/>
      </c>
      <c r="H14" s="538"/>
      <c r="I14" s="618"/>
      <c r="J14" s="535"/>
      <c r="K14" s="535"/>
      <c r="L14" s="625"/>
      <c r="M14" s="538"/>
      <c r="N14" s="538"/>
      <c r="O14" s="538"/>
      <c r="P14" s="538"/>
      <c r="Q14" s="539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ht="18.75" customHeight="1">
      <c r="A15" s="479"/>
      <c r="B15" s="471"/>
      <c r="C15" s="488" t="s">
        <v>210</v>
      </c>
      <c r="D15" s="502"/>
      <c r="E15" s="495" t="s">
        <v>223</v>
      </c>
      <c r="F15" s="474"/>
      <c r="G15" s="517" t="str">
        <f t="shared" si="1"/>
        <v/>
      </c>
      <c r="H15" s="538"/>
      <c r="I15" s="618"/>
      <c r="J15" s="535"/>
      <c r="K15" s="535"/>
      <c r="L15" s="625"/>
      <c r="M15" s="538"/>
      <c r="N15" s="538"/>
      <c r="O15" s="538"/>
      <c r="P15" s="538"/>
      <c r="Q15" s="539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ht="18.75" customHeight="1">
      <c r="A16" s="479"/>
      <c r="B16" s="471"/>
      <c r="C16" s="489" t="s">
        <v>211</v>
      </c>
      <c r="D16" s="502"/>
      <c r="E16" s="495" t="s">
        <v>225</v>
      </c>
      <c r="F16" s="474">
        <v>1</v>
      </c>
      <c r="G16" s="517">
        <f t="shared" si="1"/>
        <v>0.60000000000000009</v>
      </c>
      <c r="H16" s="538">
        <v>0.2</v>
      </c>
      <c r="I16" s="618">
        <v>0.4</v>
      </c>
      <c r="J16" s="535"/>
      <c r="K16" s="535"/>
      <c r="L16" s="625"/>
      <c r="M16" s="538"/>
      <c r="N16" s="538"/>
      <c r="O16" s="538"/>
      <c r="P16" s="538"/>
      <c r="Q16" s="539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44" customFormat="1" ht="18.75" customHeight="1">
      <c r="A17" s="479"/>
      <c r="B17" s="471"/>
      <c r="C17" s="489" t="s">
        <v>212</v>
      </c>
      <c r="D17" s="502"/>
      <c r="E17" s="495" t="s">
        <v>225</v>
      </c>
      <c r="F17" s="474">
        <v>1</v>
      </c>
      <c r="G17" s="517">
        <f t="shared" si="1"/>
        <v>0.6</v>
      </c>
      <c r="H17" s="538">
        <v>0.6</v>
      </c>
      <c r="I17" s="618"/>
      <c r="J17" s="535"/>
      <c r="K17" s="535"/>
      <c r="L17" s="625"/>
      <c r="M17" s="538"/>
      <c r="N17" s="538"/>
      <c r="O17" s="538"/>
      <c r="P17" s="538"/>
      <c r="Q17" s="539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44" customFormat="1" ht="18.75" customHeight="1">
      <c r="A18" s="479"/>
      <c r="B18" s="471"/>
      <c r="C18" s="489" t="s">
        <v>213</v>
      </c>
      <c r="D18" s="502"/>
      <c r="E18" s="495" t="s">
        <v>225</v>
      </c>
      <c r="F18" s="474">
        <v>1</v>
      </c>
      <c r="G18" s="517">
        <f t="shared" si="1"/>
        <v>0.3</v>
      </c>
      <c r="H18" s="538">
        <v>0.3</v>
      </c>
      <c r="I18" s="618"/>
      <c r="J18" s="535"/>
      <c r="K18" s="535"/>
      <c r="L18" s="625"/>
      <c r="M18" s="538"/>
      <c r="N18" s="538"/>
      <c r="O18" s="538"/>
      <c r="P18" s="538"/>
      <c r="Q18" s="539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44" customFormat="1" ht="18.75" customHeight="1">
      <c r="A19" s="479"/>
      <c r="B19" s="471"/>
      <c r="C19" s="489" t="s">
        <v>214</v>
      </c>
      <c r="D19" s="502"/>
      <c r="E19" s="495" t="s">
        <v>225</v>
      </c>
      <c r="F19" s="474">
        <v>1</v>
      </c>
      <c r="G19" s="517">
        <f t="shared" si="1"/>
        <v>0.89999999999999991</v>
      </c>
      <c r="H19" s="538">
        <v>0.6</v>
      </c>
      <c r="I19" s="618">
        <v>0.3</v>
      </c>
      <c r="J19" s="535"/>
      <c r="K19" s="535"/>
      <c r="L19" s="625"/>
      <c r="M19" s="538"/>
      <c r="N19" s="538"/>
      <c r="O19" s="538"/>
      <c r="P19" s="538"/>
      <c r="Q19" s="539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63" customFormat="1" ht="18.75" customHeight="1">
      <c r="A20" s="479"/>
      <c r="B20" s="471"/>
      <c r="C20" s="489" t="s">
        <v>215</v>
      </c>
      <c r="D20" s="502"/>
      <c r="E20" s="495" t="s">
        <v>225</v>
      </c>
      <c r="F20" s="474">
        <v>1</v>
      </c>
      <c r="G20" s="517" t="str">
        <f t="shared" si="1"/>
        <v/>
      </c>
      <c r="H20" s="538"/>
      <c r="I20" s="618"/>
      <c r="J20" s="535"/>
      <c r="K20" s="535"/>
      <c r="L20" s="625"/>
      <c r="M20" s="538"/>
      <c r="N20" s="538"/>
      <c r="O20" s="538"/>
      <c r="P20" s="538"/>
      <c r="Q20" s="539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63" customFormat="1" ht="18.75" customHeight="1">
      <c r="A21" s="479"/>
      <c r="B21" s="471"/>
      <c r="C21" s="489"/>
      <c r="D21" s="502"/>
      <c r="E21" s="495"/>
      <c r="F21" s="474"/>
      <c r="G21" s="517" t="str">
        <f t="shared" si="1"/>
        <v/>
      </c>
      <c r="H21" s="538"/>
      <c r="I21" s="618"/>
      <c r="J21" s="535"/>
      <c r="K21" s="535"/>
      <c r="L21" s="625"/>
      <c r="M21" s="538"/>
      <c r="N21" s="538"/>
      <c r="O21" s="538"/>
      <c r="P21" s="538"/>
      <c r="Q21" s="539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63" customFormat="1" ht="18.75" customHeight="1">
      <c r="A22" s="479"/>
      <c r="B22" s="471"/>
      <c r="C22" s="488" t="s">
        <v>216</v>
      </c>
      <c r="D22" s="502"/>
      <c r="E22" s="495" t="s">
        <v>223</v>
      </c>
      <c r="F22" s="474"/>
      <c r="G22" s="517" t="str">
        <f t="shared" si="1"/>
        <v/>
      </c>
      <c r="H22" s="538"/>
      <c r="I22" s="618"/>
      <c r="J22" s="535"/>
      <c r="K22" s="535"/>
      <c r="L22" s="625"/>
      <c r="M22" s="538"/>
      <c r="N22" s="538"/>
      <c r="O22" s="538"/>
      <c r="P22" s="538"/>
      <c r="Q22" s="539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ht="18.75" customHeight="1">
      <c r="A23" s="479"/>
      <c r="B23" s="471"/>
      <c r="C23" s="489" t="s">
        <v>218</v>
      </c>
      <c r="D23" s="481" t="s">
        <v>219</v>
      </c>
      <c r="E23" s="492" t="s">
        <v>224</v>
      </c>
      <c r="F23" s="474">
        <v>1</v>
      </c>
      <c r="G23" s="517">
        <f t="shared" si="1"/>
        <v>2.2999999999999998</v>
      </c>
      <c r="H23" s="538">
        <v>0.3</v>
      </c>
      <c r="I23" s="618"/>
      <c r="J23" s="535"/>
      <c r="K23" s="535">
        <v>2</v>
      </c>
      <c r="L23" s="625"/>
      <c r="M23" s="538"/>
      <c r="N23" s="538"/>
      <c r="O23" s="538"/>
      <c r="P23" s="538"/>
      <c r="Q23" s="539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ht="18.75" customHeight="1">
      <c r="A24" s="479"/>
      <c r="B24" s="471"/>
      <c r="C24" s="489" t="s">
        <v>217</v>
      </c>
      <c r="D24" s="481"/>
      <c r="E24" s="473" t="s">
        <v>224</v>
      </c>
      <c r="F24" s="474">
        <v>1</v>
      </c>
      <c r="G24" s="517">
        <f t="shared" si="1"/>
        <v>1</v>
      </c>
      <c r="H24" s="538"/>
      <c r="I24" s="618"/>
      <c r="J24" s="535"/>
      <c r="K24" s="535">
        <v>1</v>
      </c>
      <c r="L24" s="625"/>
      <c r="M24" s="538"/>
      <c r="N24" s="538"/>
      <c r="O24" s="538"/>
      <c r="P24" s="538"/>
      <c r="Q24" s="539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47" customFormat="1" ht="18.75" customHeight="1">
      <c r="A25" s="479"/>
      <c r="B25" s="471"/>
      <c r="C25" s="491"/>
      <c r="D25" s="502"/>
      <c r="E25" s="505"/>
      <c r="F25" s="474"/>
      <c r="G25" s="517" t="str">
        <f t="shared" ref="G25:G31" si="2">IF(SUM(H25:L25)=0,"",SUM(H25:L25))</f>
        <v/>
      </c>
      <c r="H25" s="538"/>
      <c r="I25" s="618"/>
      <c r="J25" s="535"/>
      <c r="K25" s="535"/>
      <c r="L25" s="625"/>
      <c r="M25" s="538"/>
      <c r="N25" s="538"/>
      <c r="O25" s="538"/>
      <c r="P25" s="538"/>
      <c r="Q25" s="539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47" customFormat="1" ht="18.75" customHeight="1">
      <c r="A26" s="551"/>
      <c r="B26" s="552" t="s">
        <v>200</v>
      </c>
      <c r="C26" s="553" t="s">
        <v>202</v>
      </c>
      <c r="D26" s="554"/>
      <c r="E26" s="555" t="s">
        <v>199</v>
      </c>
      <c r="F26" s="556"/>
      <c r="G26" s="562" t="str">
        <f t="shared" si="2"/>
        <v/>
      </c>
      <c r="H26" s="558"/>
      <c r="I26" s="621"/>
      <c r="J26" s="557"/>
      <c r="K26" s="557"/>
      <c r="L26" s="626"/>
      <c r="M26" s="558"/>
      <c r="N26" s="558"/>
      <c r="O26" s="558"/>
      <c r="P26" s="558"/>
      <c r="Q26" s="559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47" customFormat="1" ht="18.75" customHeight="1">
      <c r="A27" s="479"/>
      <c r="B27" s="471"/>
      <c r="C27" s="489" t="s">
        <v>221</v>
      </c>
      <c r="D27" s="502"/>
      <c r="E27" s="505" t="s">
        <v>198</v>
      </c>
      <c r="F27" s="474">
        <v>1</v>
      </c>
      <c r="G27" s="517">
        <f t="shared" si="2"/>
        <v>4.8</v>
      </c>
      <c r="H27" s="561">
        <v>2</v>
      </c>
      <c r="I27" s="622"/>
      <c r="J27" s="560"/>
      <c r="K27" s="560"/>
      <c r="L27" s="625">
        <v>2.8</v>
      </c>
      <c r="M27" s="561"/>
      <c r="N27" s="561"/>
      <c r="O27" s="561"/>
      <c r="P27" s="561"/>
      <c r="Q27" s="539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47" customFormat="1" ht="18.75" customHeight="1">
      <c r="A28" s="479"/>
      <c r="B28" s="471"/>
      <c r="C28" s="489" t="s">
        <v>203</v>
      </c>
      <c r="D28" s="502"/>
      <c r="E28" s="505" t="s">
        <v>198</v>
      </c>
      <c r="F28" s="474">
        <v>1</v>
      </c>
      <c r="G28" s="517">
        <f t="shared" si="2"/>
        <v>8</v>
      </c>
      <c r="H28" s="538">
        <v>1</v>
      </c>
      <c r="I28" s="618">
        <v>3</v>
      </c>
      <c r="J28" s="535">
        <v>0.7</v>
      </c>
      <c r="K28" s="535">
        <v>0.9</v>
      </c>
      <c r="L28" s="625">
        <v>2.4</v>
      </c>
      <c r="M28" s="538"/>
      <c r="N28" s="538"/>
      <c r="O28" s="538"/>
      <c r="P28" s="538"/>
      <c r="Q28" s="539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47" customFormat="1" ht="18.75" customHeight="1">
      <c r="A29" s="479"/>
      <c r="B29" s="564"/>
      <c r="C29" s="489" t="s">
        <v>220</v>
      </c>
      <c r="D29" s="502"/>
      <c r="E29" s="505" t="s">
        <v>198</v>
      </c>
      <c r="F29" s="474">
        <v>1</v>
      </c>
      <c r="G29" s="517">
        <f t="shared" si="2"/>
        <v>5.4</v>
      </c>
      <c r="H29" s="538"/>
      <c r="I29" s="618"/>
      <c r="J29" s="535">
        <v>4</v>
      </c>
      <c r="K29" s="535">
        <v>1.4</v>
      </c>
      <c r="L29" s="625"/>
      <c r="M29" s="538"/>
      <c r="N29" s="538"/>
      <c r="O29" s="538"/>
      <c r="P29" s="538"/>
      <c r="Q29" s="539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50" customFormat="1" ht="18.75" customHeight="1">
      <c r="A30" s="479"/>
      <c r="B30" s="564"/>
      <c r="C30" s="489"/>
      <c r="D30" s="502"/>
      <c r="E30" s="505"/>
      <c r="F30" s="474"/>
      <c r="G30" s="517" t="str">
        <f t="shared" si="2"/>
        <v/>
      </c>
      <c r="H30" s="538"/>
      <c r="I30" s="618"/>
      <c r="J30" s="535"/>
      <c r="K30" s="535"/>
      <c r="L30" s="625"/>
      <c r="M30" s="538"/>
      <c r="N30" s="538"/>
      <c r="O30" s="538"/>
      <c r="P30" s="538"/>
      <c r="Q30" s="539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50" customFormat="1" ht="18.75" customHeight="1">
      <c r="A31" s="479"/>
      <c r="B31" s="564"/>
      <c r="C31" s="628" t="s">
        <v>222</v>
      </c>
      <c r="D31" s="502"/>
      <c r="E31" s="505" t="s">
        <v>201</v>
      </c>
      <c r="F31" s="474">
        <v>1</v>
      </c>
      <c r="G31" s="517">
        <f t="shared" si="2"/>
        <v>0.9</v>
      </c>
      <c r="H31" s="538"/>
      <c r="I31" s="618"/>
      <c r="J31" s="535"/>
      <c r="K31" s="535"/>
      <c r="L31" s="625">
        <v>0.9</v>
      </c>
      <c r="M31" s="538"/>
      <c r="N31" s="538"/>
      <c r="O31" s="538"/>
      <c r="P31" s="538"/>
      <c r="Q31" s="539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8.75" customHeight="1">
      <c r="A32" s="496"/>
      <c r="B32" s="497"/>
      <c r="C32" s="489"/>
      <c r="D32" s="498"/>
      <c r="E32" s="499"/>
      <c r="F32" s="500"/>
      <c r="G32" s="501" t="str">
        <f t="shared" ref="G32:G35" si="3">IF(SUM(H32:L32)=0,"",SUM(H32:L32))</f>
        <v/>
      </c>
      <c r="H32" s="542"/>
      <c r="I32" s="623"/>
      <c r="J32" s="546"/>
      <c r="K32" s="546"/>
      <c r="L32" s="627"/>
      <c r="M32" s="542"/>
      <c r="N32" s="542"/>
      <c r="O32" s="542"/>
      <c r="P32" s="542"/>
      <c r="Q32" s="543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8.75" customHeight="1">
      <c r="A33" s="470" t="s">
        <v>24</v>
      </c>
      <c r="B33" s="471"/>
      <c r="C33" s="481"/>
      <c r="D33" s="502"/>
      <c r="E33" s="473"/>
      <c r="F33" s="474"/>
      <c r="G33" s="475" t="str">
        <f t="shared" si="3"/>
        <v/>
      </c>
      <c r="H33" s="538"/>
      <c r="I33" s="538"/>
      <c r="J33" s="535"/>
      <c r="K33" s="535"/>
      <c r="L33" s="625"/>
      <c r="M33" s="538"/>
      <c r="N33" s="538"/>
      <c r="O33" s="538"/>
      <c r="P33" s="538"/>
      <c r="Q33" s="539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8.75" customHeight="1">
      <c r="A34" s="479"/>
      <c r="B34" s="503"/>
      <c r="C34" s="504"/>
      <c r="D34" s="504"/>
      <c r="E34" s="505"/>
      <c r="F34" s="505"/>
      <c r="G34" s="475" t="str">
        <f t="shared" si="3"/>
        <v/>
      </c>
      <c r="H34" s="538"/>
      <c r="I34" s="538"/>
      <c r="J34" s="535"/>
      <c r="K34" s="535"/>
      <c r="L34" s="625"/>
      <c r="M34" s="538"/>
      <c r="N34" s="538"/>
      <c r="O34" s="538"/>
      <c r="P34" s="538"/>
      <c r="Q34" s="539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5.6">
      <c r="A35" s="506" t="s">
        <v>27</v>
      </c>
      <c r="B35" s="507"/>
      <c r="C35" s="502"/>
      <c r="D35" s="536"/>
      <c r="E35" s="509"/>
      <c r="F35" s="510"/>
      <c r="G35" s="511" t="str">
        <f t="shared" si="3"/>
        <v/>
      </c>
      <c r="H35" s="512"/>
      <c r="I35" s="512"/>
      <c r="J35" s="512"/>
      <c r="K35" s="512"/>
      <c r="L35" s="513"/>
      <c r="M35" s="512"/>
      <c r="N35" s="512"/>
      <c r="O35" s="514"/>
      <c r="P35" s="512"/>
      <c r="Q35" s="513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5.6">
      <c r="A36" s="515"/>
      <c r="B36" s="507"/>
      <c r="C36" s="508"/>
      <c r="D36" s="516" t="s">
        <v>139</v>
      </c>
      <c r="E36" s="502"/>
      <c r="F36" s="505"/>
      <c r="G36" s="517"/>
      <c r="H36" s="476"/>
      <c r="I36" s="476"/>
      <c r="J36" s="476"/>
      <c r="K36" s="477"/>
      <c r="L36" s="478"/>
      <c r="M36" s="476"/>
      <c r="N36" s="476"/>
      <c r="O36" s="476"/>
      <c r="P36" s="477"/>
      <c r="Q36" s="518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5.6">
      <c r="A37" s="519"/>
      <c r="B37" s="520"/>
      <c r="C37" s="521"/>
      <c r="D37" s="521"/>
      <c r="E37" s="522" t="s">
        <v>196</v>
      </c>
      <c r="F37" s="523"/>
      <c r="G37" s="524"/>
      <c r="H37" s="525"/>
      <c r="I37" s="525"/>
      <c r="J37" s="525"/>
      <c r="K37" s="525"/>
      <c r="L37" s="526"/>
      <c r="M37" s="525"/>
      <c r="N37" s="525"/>
      <c r="O37" s="525"/>
      <c r="P37" s="525"/>
      <c r="Q37" s="526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5.6">
      <c r="A38" s="310" t="s">
        <v>30</v>
      </c>
      <c r="B38" s="527"/>
      <c r="C38" s="611"/>
      <c r="D38" s="579"/>
      <c r="E38" s="579"/>
      <c r="F38" s="579"/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80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5.6">
      <c r="A39" s="528"/>
      <c r="B39" s="529"/>
      <c r="C39" s="605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7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5.6">
      <c r="A40" s="530"/>
      <c r="B40" s="531"/>
      <c r="C40" s="606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70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6">
      <c r="A41" s="532"/>
      <c r="B41" s="533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6">
      <c r="A42" s="532"/>
      <c r="B42" s="533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6">
      <c r="A43" s="532"/>
      <c r="B43" s="533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532"/>
      <c r="B44" s="53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532"/>
      <c r="B45" s="533"/>
      <c r="C45" s="455"/>
      <c r="D45" s="455"/>
      <c r="E45" s="455"/>
      <c r="F45" s="455"/>
      <c r="G45" s="534" t="s">
        <v>139</v>
      </c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532"/>
      <c r="B46" s="53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532"/>
      <c r="B47" s="53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532"/>
      <c r="B48" s="53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532"/>
      <c r="B49" s="53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532"/>
      <c r="B50" s="53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532"/>
      <c r="B51" s="53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532"/>
      <c r="B52" s="53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532"/>
      <c r="B53" s="53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532"/>
      <c r="B54" s="53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532"/>
      <c r="B55" s="53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532"/>
      <c r="B56" s="53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532"/>
      <c r="B57" s="53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532"/>
      <c r="B58" s="53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532"/>
      <c r="B59" s="53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532"/>
      <c r="B60" s="53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532"/>
      <c r="B61" s="53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532"/>
      <c r="B62" s="53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532"/>
      <c r="B63" s="53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532"/>
      <c r="B64" s="53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532"/>
      <c r="B65" s="53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532"/>
      <c r="B66" s="53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532"/>
      <c r="B67" s="53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532"/>
      <c r="B68" s="53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532"/>
      <c r="B69" s="53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532"/>
      <c r="B70" s="53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532"/>
      <c r="B71" s="53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532"/>
      <c r="B72" s="53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532"/>
      <c r="B73" s="53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532"/>
      <c r="B74" s="53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532"/>
      <c r="B75" s="53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532"/>
      <c r="B76" s="53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532"/>
      <c r="B77" s="53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532"/>
      <c r="B78" s="53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532"/>
      <c r="B79" s="53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532"/>
      <c r="B80" s="53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532"/>
      <c r="B81" s="53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532"/>
      <c r="B82" s="53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532"/>
      <c r="B83" s="53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532"/>
      <c r="B84" s="53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532"/>
      <c r="B85" s="53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532"/>
      <c r="B86" s="53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532"/>
      <c r="B87" s="53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532"/>
      <c r="B88" s="53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532"/>
      <c r="B89" s="53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532"/>
      <c r="B90" s="53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532"/>
      <c r="B91" s="53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532"/>
      <c r="B92" s="53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532"/>
      <c r="B93" s="53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532"/>
      <c r="B94" s="53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532"/>
      <c r="B95" s="53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532"/>
      <c r="B96" s="53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532"/>
      <c r="B97" s="53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532"/>
      <c r="B98" s="53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532"/>
      <c r="B99" s="53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532"/>
      <c r="B100" s="53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532"/>
      <c r="B101" s="53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532"/>
      <c r="B102" s="53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532"/>
      <c r="B103" s="53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532"/>
      <c r="B104" s="53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532"/>
      <c r="B105" s="53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532"/>
      <c r="B106" s="53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532"/>
      <c r="B107" s="53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532"/>
      <c r="B108" s="53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532"/>
      <c r="B109" s="53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532"/>
      <c r="B110" s="53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532"/>
      <c r="B111" s="53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532"/>
      <c r="B112" s="53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532"/>
      <c r="B113" s="53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532"/>
      <c r="B114" s="53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532"/>
      <c r="B115" s="53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532"/>
      <c r="B116" s="53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532"/>
      <c r="B117" s="53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532"/>
      <c r="B118" s="53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532"/>
      <c r="B119" s="53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532"/>
      <c r="B120" s="53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532"/>
      <c r="B121" s="53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532"/>
      <c r="B122" s="53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532"/>
      <c r="B123" s="53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532"/>
      <c r="B124" s="53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532"/>
      <c r="B125" s="53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532"/>
      <c r="B126" s="53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532"/>
      <c r="B127" s="53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532"/>
      <c r="B128" s="53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532"/>
      <c r="B129" s="53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532"/>
      <c r="B130" s="53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532"/>
      <c r="B131" s="53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532"/>
      <c r="B132" s="53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532"/>
      <c r="B133" s="53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532"/>
      <c r="B134" s="53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532"/>
      <c r="B135" s="53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532"/>
      <c r="B136" s="53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532"/>
      <c r="B137" s="53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532"/>
      <c r="B138" s="53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532"/>
      <c r="B139" s="53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532"/>
      <c r="B140" s="53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532"/>
      <c r="B141" s="53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532"/>
      <c r="B142" s="53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532"/>
      <c r="B143" s="53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532"/>
      <c r="B144" s="53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532"/>
      <c r="B145" s="53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532"/>
      <c r="B146" s="53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532"/>
      <c r="B147" s="53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532"/>
      <c r="B148" s="53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532"/>
      <c r="B149" s="53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532"/>
      <c r="B150" s="53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532"/>
      <c r="B151" s="53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532"/>
      <c r="B152" s="53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532"/>
      <c r="B153" s="53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532"/>
      <c r="B154" s="53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532"/>
      <c r="B155" s="53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532"/>
      <c r="B156" s="53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532"/>
      <c r="B157" s="53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532"/>
      <c r="B158" s="53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532"/>
      <c r="B159" s="53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532"/>
      <c r="B160" s="53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532"/>
      <c r="B161" s="53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532"/>
      <c r="B162" s="53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532"/>
      <c r="B163" s="53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532"/>
      <c r="B164" s="53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532"/>
      <c r="B165" s="53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532"/>
      <c r="B166" s="53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532"/>
      <c r="B167" s="53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532"/>
      <c r="B168" s="53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532"/>
      <c r="B169" s="53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532"/>
      <c r="B170" s="53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532"/>
      <c r="B171" s="53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532"/>
      <c r="B172" s="53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532"/>
      <c r="B173" s="53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532"/>
      <c r="B174" s="53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532"/>
      <c r="B175" s="53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532"/>
      <c r="B176" s="53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532"/>
      <c r="B177" s="53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532"/>
      <c r="B178" s="53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532"/>
      <c r="B179" s="53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532"/>
      <c r="B180" s="53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532"/>
      <c r="B181" s="53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532"/>
      <c r="B182" s="53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532"/>
      <c r="B183" s="53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532"/>
      <c r="B184" s="53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532"/>
      <c r="B185" s="53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532"/>
      <c r="B186" s="53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532"/>
      <c r="B187" s="53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532"/>
      <c r="B188" s="53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532"/>
      <c r="B189" s="53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532"/>
      <c r="B190" s="53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532"/>
      <c r="B191" s="53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532"/>
      <c r="B192" s="53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532"/>
      <c r="B193" s="53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532"/>
      <c r="B194" s="53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532"/>
      <c r="B195" s="53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532"/>
      <c r="B196" s="53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532"/>
      <c r="B197" s="53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532"/>
      <c r="B198" s="53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532"/>
      <c r="B199" s="53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532"/>
      <c r="B200" s="53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532"/>
      <c r="B201" s="53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532"/>
      <c r="B202" s="53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532"/>
      <c r="B203" s="53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532"/>
      <c r="B204" s="53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532"/>
      <c r="B205" s="53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532"/>
      <c r="B206" s="53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532"/>
      <c r="B207" s="53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532"/>
      <c r="B208" s="53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532"/>
      <c r="B209" s="53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532"/>
      <c r="B210" s="53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532"/>
      <c r="B211" s="53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532"/>
      <c r="B212" s="53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532"/>
      <c r="B213" s="53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532"/>
      <c r="B214" s="53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532"/>
      <c r="B215" s="53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532"/>
      <c r="B216" s="53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532"/>
      <c r="B217" s="53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532"/>
      <c r="B218" s="53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532"/>
      <c r="B219" s="53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532"/>
      <c r="B220" s="53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532"/>
      <c r="B221" s="53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532"/>
      <c r="B222" s="53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532"/>
      <c r="B223" s="53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532"/>
      <c r="B224" s="53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532"/>
      <c r="B225" s="53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532"/>
      <c r="B226" s="53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532"/>
      <c r="B227" s="53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532"/>
      <c r="B228" s="53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532"/>
      <c r="B229" s="53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532"/>
      <c r="B230" s="53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532"/>
      <c r="B231" s="53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532"/>
      <c r="B232" s="53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532"/>
      <c r="B233" s="53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532"/>
      <c r="B234" s="53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532"/>
      <c r="B235" s="53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532"/>
      <c r="B236" s="53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532"/>
      <c r="B237" s="53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532"/>
      <c r="B238" s="53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532"/>
      <c r="B239" s="53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532"/>
      <c r="B240" s="53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532"/>
      <c r="B241" s="53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532"/>
      <c r="B242" s="53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532"/>
      <c r="B243" s="53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532"/>
      <c r="B244" s="53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532"/>
      <c r="B245" s="53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532"/>
      <c r="B246" s="53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532"/>
      <c r="B247" s="53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532"/>
      <c r="B248" s="53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532"/>
      <c r="B249" s="53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532"/>
      <c r="B250" s="53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532"/>
      <c r="B251" s="53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532"/>
      <c r="B252" s="53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532"/>
      <c r="B253" s="53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532"/>
      <c r="B254" s="53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532"/>
      <c r="B255" s="53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532"/>
      <c r="B256" s="53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532"/>
      <c r="B257" s="53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532"/>
      <c r="B258" s="53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532"/>
      <c r="B259" s="53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532"/>
      <c r="B260" s="53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532"/>
      <c r="B261" s="53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532"/>
      <c r="B262" s="53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532"/>
      <c r="B263" s="53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532"/>
      <c r="B264" s="53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532"/>
      <c r="B265" s="53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532"/>
      <c r="B266" s="53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532"/>
      <c r="B267" s="53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532"/>
      <c r="B268" s="53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532"/>
      <c r="B269" s="53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532"/>
      <c r="B270" s="53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532"/>
      <c r="B271" s="53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532"/>
      <c r="B272" s="53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532"/>
      <c r="B273" s="53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532"/>
      <c r="B274" s="53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532"/>
      <c r="B275" s="53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532"/>
      <c r="B276" s="53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532"/>
      <c r="B277" s="53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532"/>
      <c r="B278" s="53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532"/>
      <c r="B279" s="53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532"/>
      <c r="B280" s="53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532"/>
      <c r="B281" s="53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532"/>
      <c r="B282" s="53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532"/>
      <c r="B283" s="53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532"/>
      <c r="B284" s="53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532"/>
      <c r="B285" s="53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532"/>
      <c r="B286" s="53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532"/>
      <c r="B287" s="53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532"/>
      <c r="B288" s="53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532"/>
      <c r="B289" s="53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532"/>
      <c r="B290" s="53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532"/>
      <c r="B291" s="53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532"/>
      <c r="B292" s="53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532"/>
      <c r="B293" s="53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532"/>
      <c r="B294" s="53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532"/>
      <c r="B295" s="53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532"/>
      <c r="B296" s="53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532"/>
      <c r="B297" s="53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532"/>
      <c r="B298" s="53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532"/>
      <c r="B299" s="53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532"/>
      <c r="B300" s="53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532"/>
      <c r="B301" s="53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532"/>
      <c r="B302" s="53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532"/>
      <c r="B303" s="53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532"/>
      <c r="B304" s="53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532"/>
      <c r="B305" s="53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532"/>
      <c r="B306" s="53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532"/>
      <c r="B307" s="53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532"/>
      <c r="B308" s="53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532"/>
      <c r="B309" s="53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532"/>
      <c r="B310" s="53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532"/>
      <c r="B311" s="53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532"/>
      <c r="B312" s="53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532"/>
      <c r="B313" s="53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532"/>
      <c r="B314" s="53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532"/>
      <c r="B315" s="53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532"/>
      <c r="B316" s="53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532"/>
      <c r="B317" s="53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532"/>
      <c r="B318" s="53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532"/>
      <c r="B319" s="53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532"/>
      <c r="B320" s="53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532"/>
      <c r="B321" s="53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532"/>
      <c r="B322" s="53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532"/>
      <c r="B323" s="53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532"/>
      <c r="B324" s="53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532"/>
      <c r="B325" s="53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532"/>
      <c r="B326" s="53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532"/>
      <c r="B327" s="53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532"/>
      <c r="B328" s="53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532"/>
      <c r="B329" s="53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532"/>
      <c r="B330" s="53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532"/>
      <c r="B331" s="53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532"/>
      <c r="B332" s="53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532"/>
      <c r="B333" s="53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532"/>
      <c r="B334" s="53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532"/>
      <c r="B335" s="53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532"/>
      <c r="B336" s="53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532"/>
      <c r="B337" s="53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532"/>
      <c r="B338" s="53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532"/>
      <c r="B339" s="53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532"/>
      <c r="B340" s="53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532"/>
      <c r="B341" s="53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532"/>
      <c r="B342" s="53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532"/>
      <c r="B343" s="53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532"/>
      <c r="B344" s="53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532"/>
      <c r="B345" s="53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532"/>
      <c r="B346" s="53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532"/>
      <c r="B347" s="53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532"/>
      <c r="B348" s="53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532"/>
      <c r="B349" s="53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532"/>
      <c r="B350" s="53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532"/>
      <c r="B351" s="53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532"/>
      <c r="B352" s="53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532"/>
      <c r="B353" s="53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532"/>
      <c r="B354" s="53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532"/>
      <c r="B355" s="53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532"/>
      <c r="B356" s="53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532"/>
      <c r="B357" s="53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532"/>
      <c r="B358" s="53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532"/>
      <c r="B359" s="53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532"/>
      <c r="B360" s="53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532"/>
      <c r="B361" s="53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532"/>
      <c r="B362" s="53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532"/>
      <c r="B363" s="53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532"/>
      <c r="B364" s="53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532"/>
      <c r="B365" s="53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532"/>
      <c r="B366" s="53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532"/>
      <c r="B367" s="53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532"/>
      <c r="B368" s="53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532"/>
      <c r="B369" s="53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532"/>
      <c r="B370" s="53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532"/>
      <c r="B371" s="53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532"/>
      <c r="B372" s="53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532"/>
      <c r="B373" s="53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532"/>
      <c r="B374" s="53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532"/>
      <c r="B375" s="53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532"/>
      <c r="B376" s="53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532"/>
      <c r="B377" s="53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532"/>
      <c r="B378" s="53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532"/>
      <c r="B379" s="53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532"/>
      <c r="B380" s="53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532"/>
      <c r="B381" s="53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532"/>
      <c r="B382" s="53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532"/>
      <c r="B383" s="53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532"/>
      <c r="B384" s="53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532"/>
      <c r="B385" s="53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532"/>
      <c r="B386" s="53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532"/>
      <c r="B387" s="53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532"/>
      <c r="B388" s="53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532"/>
      <c r="B389" s="53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532"/>
      <c r="B390" s="53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532"/>
      <c r="B391" s="53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532"/>
      <c r="B392" s="53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532"/>
      <c r="B393" s="53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532"/>
      <c r="B394" s="53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532"/>
      <c r="B395" s="53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532"/>
      <c r="B396" s="53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532"/>
      <c r="B397" s="53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532"/>
      <c r="B398" s="53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532"/>
      <c r="B399" s="53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532"/>
      <c r="B400" s="53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532"/>
      <c r="B401" s="53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532"/>
      <c r="B402" s="53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532"/>
      <c r="B403" s="53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532"/>
      <c r="B404" s="53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532"/>
      <c r="B405" s="53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532"/>
      <c r="B406" s="53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532"/>
      <c r="B407" s="53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532"/>
      <c r="B408" s="53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532"/>
      <c r="B409" s="53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532"/>
      <c r="B410" s="53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532"/>
      <c r="B411" s="53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532"/>
      <c r="B412" s="53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532"/>
      <c r="B413" s="53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532"/>
      <c r="B414" s="53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532"/>
      <c r="B415" s="53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532"/>
      <c r="B416" s="53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532"/>
      <c r="B417" s="53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532"/>
      <c r="B418" s="53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532"/>
      <c r="B419" s="53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532"/>
      <c r="B420" s="53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532"/>
      <c r="B421" s="53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532"/>
      <c r="B422" s="53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532"/>
      <c r="B423" s="53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532"/>
      <c r="B424" s="53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532"/>
      <c r="B425" s="53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532"/>
      <c r="B426" s="53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532"/>
      <c r="B427" s="53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532"/>
      <c r="B428" s="53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532"/>
      <c r="B429" s="53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532"/>
      <c r="B430" s="53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532"/>
      <c r="B431" s="53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532"/>
      <c r="B432" s="53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532"/>
      <c r="B433" s="53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532"/>
      <c r="B434" s="53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532"/>
      <c r="B435" s="53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532"/>
      <c r="B436" s="53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532"/>
      <c r="B437" s="53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532"/>
      <c r="B438" s="53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532"/>
      <c r="B439" s="53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532"/>
      <c r="B440" s="53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532"/>
      <c r="B441" s="53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532"/>
      <c r="B442" s="53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532"/>
      <c r="B443" s="53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532"/>
      <c r="B444" s="53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532"/>
      <c r="B445" s="53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532"/>
      <c r="B446" s="53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532"/>
      <c r="B447" s="53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532"/>
      <c r="B448" s="53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532"/>
      <c r="B449" s="53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532"/>
      <c r="B450" s="53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532"/>
      <c r="B451" s="53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532"/>
      <c r="B452" s="53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532"/>
      <c r="B453" s="53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532"/>
      <c r="B454" s="53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532"/>
      <c r="B455" s="53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532"/>
      <c r="B456" s="53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532"/>
      <c r="B457" s="53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532"/>
      <c r="B458" s="53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532"/>
      <c r="B459" s="53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532"/>
      <c r="B460" s="53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532"/>
      <c r="B461" s="53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532"/>
      <c r="B462" s="53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532"/>
      <c r="B463" s="53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532"/>
      <c r="B464" s="53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532"/>
      <c r="B465" s="53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532"/>
      <c r="B466" s="53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532"/>
      <c r="B467" s="53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532"/>
      <c r="B468" s="53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532"/>
      <c r="B469" s="53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532"/>
      <c r="B470" s="53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532"/>
      <c r="B471" s="53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532"/>
      <c r="B472" s="53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532"/>
      <c r="B473" s="53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532"/>
      <c r="B474" s="53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532"/>
      <c r="B475" s="53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532"/>
      <c r="B476" s="53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532"/>
      <c r="B477" s="53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532"/>
      <c r="B478" s="53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532"/>
      <c r="B479" s="53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532"/>
      <c r="B480" s="53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532"/>
      <c r="B481" s="53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532"/>
      <c r="B482" s="53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532"/>
      <c r="B483" s="53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532"/>
      <c r="B484" s="53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532"/>
      <c r="B485" s="53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532"/>
      <c r="B486" s="53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532"/>
      <c r="B487" s="53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532"/>
      <c r="B488" s="53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532"/>
      <c r="B489" s="53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532"/>
      <c r="B490" s="53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532"/>
      <c r="B491" s="53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532"/>
      <c r="B492" s="53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532"/>
      <c r="B493" s="53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532"/>
      <c r="B494" s="53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532"/>
      <c r="B495" s="53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532"/>
      <c r="B496" s="53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532"/>
      <c r="B497" s="53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532"/>
      <c r="B498" s="53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532"/>
      <c r="B499" s="53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532"/>
      <c r="B500" s="53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532"/>
      <c r="B501" s="53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532"/>
      <c r="B502" s="53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532"/>
      <c r="B503" s="53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532"/>
      <c r="B504" s="53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532"/>
      <c r="B505" s="53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532"/>
      <c r="B506" s="53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532"/>
      <c r="B507" s="53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532"/>
      <c r="B508" s="53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532"/>
      <c r="B509" s="53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532"/>
      <c r="B510" s="53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532"/>
      <c r="B511" s="53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532"/>
      <c r="B512" s="53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532"/>
      <c r="B513" s="53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532"/>
      <c r="B514" s="53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532"/>
      <c r="B515" s="53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532"/>
      <c r="B516" s="53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532"/>
      <c r="B517" s="53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532"/>
      <c r="B518" s="53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532"/>
      <c r="B519" s="53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532"/>
      <c r="B520" s="53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532"/>
      <c r="B521" s="53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532"/>
      <c r="B522" s="53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532"/>
      <c r="B523" s="53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532"/>
      <c r="B524" s="53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532"/>
      <c r="B525" s="53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532"/>
      <c r="B526" s="53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532"/>
      <c r="B527" s="53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532"/>
      <c r="B528" s="53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532"/>
      <c r="B529" s="53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532"/>
      <c r="B530" s="53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532"/>
      <c r="B531" s="53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532"/>
      <c r="B532" s="53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532"/>
      <c r="B533" s="53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532"/>
      <c r="B534" s="53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532"/>
      <c r="B535" s="53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532"/>
      <c r="B536" s="53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532"/>
      <c r="B537" s="53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532"/>
      <c r="B538" s="53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532"/>
      <c r="B539" s="53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532"/>
      <c r="B540" s="53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532"/>
      <c r="B541" s="53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532"/>
      <c r="B542" s="53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532"/>
      <c r="B543" s="53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532"/>
      <c r="B544" s="53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532"/>
      <c r="B545" s="53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532"/>
      <c r="B546" s="53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532"/>
      <c r="B547" s="53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532"/>
      <c r="B548" s="53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532"/>
      <c r="B549" s="53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532"/>
      <c r="B550" s="53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532"/>
      <c r="B551" s="53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532"/>
      <c r="B552" s="53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532"/>
      <c r="B553" s="53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532"/>
      <c r="B554" s="53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532"/>
      <c r="B555" s="53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532"/>
      <c r="B556" s="53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532"/>
      <c r="B557" s="53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532"/>
      <c r="B558" s="53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532"/>
      <c r="B559" s="53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532"/>
      <c r="B560" s="53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532"/>
      <c r="B561" s="53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532"/>
      <c r="B562" s="53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532"/>
      <c r="B563" s="53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532"/>
      <c r="B564" s="53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532"/>
      <c r="B565" s="53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532"/>
      <c r="B566" s="53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532"/>
      <c r="B567" s="53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532"/>
      <c r="B568" s="53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532"/>
      <c r="B569" s="53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532"/>
      <c r="B570" s="53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532"/>
      <c r="B571" s="53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532"/>
      <c r="B572" s="53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532"/>
      <c r="B573" s="53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532"/>
      <c r="B574" s="53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532"/>
      <c r="B575" s="53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532"/>
      <c r="B576" s="53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532"/>
      <c r="B577" s="53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532"/>
      <c r="B578" s="53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532"/>
      <c r="B579" s="53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532"/>
      <c r="B580" s="53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532"/>
      <c r="B581" s="53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532"/>
      <c r="B582" s="53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532"/>
      <c r="B583" s="53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532"/>
      <c r="B584" s="53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532"/>
      <c r="B585" s="53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532"/>
      <c r="B586" s="53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532"/>
      <c r="B587" s="53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532"/>
      <c r="B588" s="53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532"/>
      <c r="B589" s="53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532"/>
      <c r="B590" s="53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532"/>
      <c r="B591" s="53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532"/>
      <c r="B592" s="53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532"/>
      <c r="B593" s="53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532"/>
      <c r="B594" s="53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532"/>
      <c r="B595" s="53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532"/>
      <c r="B596" s="53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532"/>
      <c r="B597" s="53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532"/>
      <c r="B598" s="53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532"/>
      <c r="B599" s="53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532"/>
      <c r="B600" s="53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532"/>
      <c r="B601" s="53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532"/>
      <c r="B602" s="53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532"/>
      <c r="B603" s="53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532"/>
      <c r="B604" s="53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532"/>
      <c r="B605" s="53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532"/>
      <c r="B606" s="53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532"/>
      <c r="B607" s="53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532"/>
      <c r="B608" s="53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532"/>
      <c r="B609" s="53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532"/>
      <c r="B610" s="53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532"/>
      <c r="B611" s="53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532"/>
      <c r="B612" s="53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532"/>
      <c r="B613" s="53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532"/>
      <c r="B614" s="53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532"/>
      <c r="B615" s="53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532"/>
      <c r="B616" s="53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532"/>
      <c r="B617" s="53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532"/>
      <c r="B618" s="53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532"/>
      <c r="B619" s="53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532"/>
      <c r="B620" s="53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532"/>
      <c r="B621" s="53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532"/>
      <c r="B622" s="53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532"/>
      <c r="B623" s="53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532"/>
      <c r="B624" s="53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532"/>
      <c r="B625" s="53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532"/>
      <c r="B626" s="53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532"/>
      <c r="B627" s="53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532"/>
      <c r="B628" s="53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532"/>
      <c r="B629" s="53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532"/>
      <c r="B630" s="53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532"/>
      <c r="B631" s="53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532"/>
      <c r="B632" s="53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532"/>
      <c r="B633" s="53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532"/>
      <c r="B634" s="53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532"/>
      <c r="B635" s="53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532"/>
      <c r="B636" s="53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532"/>
      <c r="B637" s="53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532"/>
      <c r="B638" s="53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532"/>
      <c r="B639" s="53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532"/>
      <c r="B640" s="53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532"/>
      <c r="B641" s="53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532"/>
      <c r="B642" s="53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532"/>
      <c r="B643" s="53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532"/>
      <c r="B644" s="53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532"/>
      <c r="B645" s="53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532"/>
      <c r="B646" s="53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532"/>
      <c r="B647" s="53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532"/>
      <c r="B648" s="53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532"/>
      <c r="B649" s="53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532"/>
      <c r="B650" s="53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532"/>
      <c r="B651" s="53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532"/>
      <c r="B652" s="53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532"/>
      <c r="B653" s="53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532"/>
      <c r="B654" s="53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532"/>
      <c r="B655" s="53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532"/>
      <c r="B656" s="53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532"/>
      <c r="B657" s="53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532"/>
      <c r="B658" s="53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532"/>
      <c r="B659" s="53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532"/>
      <c r="B660" s="53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532"/>
      <c r="B661" s="53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532"/>
      <c r="B662" s="53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532"/>
      <c r="B663" s="53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532"/>
      <c r="B664" s="53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532"/>
      <c r="B665" s="53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532"/>
      <c r="B666" s="53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532"/>
      <c r="B667" s="53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532"/>
      <c r="B668" s="53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532"/>
      <c r="B669" s="53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532"/>
      <c r="B670" s="53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532"/>
      <c r="B671" s="53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532"/>
      <c r="B672" s="53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532"/>
      <c r="B673" s="53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532"/>
      <c r="B674" s="53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532"/>
      <c r="B675" s="53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532"/>
      <c r="B676" s="53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532"/>
      <c r="B677" s="53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532"/>
      <c r="B678" s="53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532"/>
      <c r="B679" s="53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532"/>
      <c r="B680" s="53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532"/>
      <c r="B681" s="53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532"/>
      <c r="B682" s="53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532"/>
      <c r="B683" s="53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532"/>
      <c r="B684" s="53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532"/>
      <c r="B685" s="53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532"/>
      <c r="B686" s="53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532"/>
      <c r="B687" s="53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532"/>
      <c r="B688" s="53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532"/>
      <c r="B689" s="53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532"/>
      <c r="B690" s="53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532"/>
      <c r="B691" s="53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532"/>
      <c r="B692" s="53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532"/>
      <c r="B693" s="53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532"/>
      <c r="B694" s="53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532"/>
      <c r="B695" s="53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532"/>
      <c r="B696" s="53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532"/>
      <c r="B697" s="53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532"/>
      <c r="B698" s="53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532"/>
      <c r="B699" s="53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532"/>
      <c r="B700" s="53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532"/>
      <c r="B701" s="53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532"/>
      <c r="B702" s="53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532"/>
      <c r="B703" s="53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532"/>
      <c r="B704" s="53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532"/>
      <c r="B705" s="53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532"/>
      <c r="B706" s="53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532"/>
      <c r="B707" s="53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532"/>
      <c r="B708" s="53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532"/>
      <c r="B709" s="53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532"/>
      <c r="B710" s="53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532"/>
      <c r="B711" s="53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532"/>
      <c r="B712" s="53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532"/>
      <c r="B713" s="53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532"/>
      <c r="B714" s="53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532"/>
      <c r="B715" s="53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532"/>
      <c r="B716" s="53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532"/>
      <c r="B717" s="53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532"/>
      <c r="B718" s="53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532"/>
      <c r="B719" s="53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532"/>
      <c r="B720" s="53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532"/>
      <c r="B721" s="53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532"/>
      <c r="B722" s="53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532"/>
      <c r="B723" s="53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532"/>
      <c r="B724" s="53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532"/>
      <c r="B725" s="53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532"/>
      <c r="B726" s="53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532"/>
      <c r="B727" s="53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532"/>
      <c r="B728" s="53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532"/>
      <c r="B729" s="53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532"/>
      <c r="B730" s="53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532"/>
      <c r="B731" s="53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532"/>
      <c r="B732" s="53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532"/>
      <c r="B733" s="53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532"/>
      <c r="B734" s="53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532"/>
      <c r="B735" s="53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532"/>
      <c r="B736" s="53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532"/>
      <c r="B737" s="53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532"/>
      <c r="B738" s="53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532"/>
      <c r="B739" s="53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532"/>
      <c r="B740" s="53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532"/>
      <c r="B741" s="53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532"/>
      <c r="B742" s="53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532"/>
      <c r="B743" s="53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532"/>
      <c r="B744" s="53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532"/>
      <c r="B745" s="53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532"/>
      <c r="B746" s="53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532"/>
      <c r="B747" s="53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532"/>
      <c r="B748" s="53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532"/>
      <c r="B749" s="53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532"/>
      <c r="B750" s="53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532"/>
      <c r="B751" s="53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532"/>
      <c r="B752" s="53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532"/>
      <c r="B753" s="53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532"/>
      <c r="B754" s="53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532"/>
      <c r="B755" s="53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532"/>
      <c r="B756" s="53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532"/>
      <c r="B757" s="53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532"/>
      <c r="B758" s="53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532"/>
      <c r="B759" s="53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532"/>
      <c r="B760" s="53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532"/>
      <c r="B761" s="53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532"/>
      <c r="B762" s="53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532"/>
      <c r="B763" s="53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532"/>
      <c r="B764" s="53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532"/>
      <c r="B765" s="53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532"/>
      <c r="B766" s="53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532"/>
      <c r="B767" s="53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532"/>
      <c r="B768" s="53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532"/>
      <c r="B769" s="53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532"/>
      <c r="B770" s="53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532"/>
      <c r="B771" s="53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532"/>
      <c r="B772" s="53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532"/>
      <c r="B773" s="53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532"/>
      <c r="B774" s="53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532"/>
      <c r="B775" s="53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532"/>
      <c r="B776" s="53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532"/>
      <c r="B777" s="53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532"/>
      <c r="B778" s="53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532"/>
      <c r="B779" s="53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532"/>
      <c r="B780" s="53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532"/>
      <c r="B781" s="53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532"/>
      <c r="B782" s="53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532"/>
      <c r="B783" s="53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532"/>
      <c r="B784" s="53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532"/>
      <c r="B785" s="53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532"/>
      <c r="B786" s="53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532"/>
      <c r="B787" s="53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532"/>
      <c r="B788" s="53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532"/>
      <c r="B789" s="53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532"/>
      <c r="B790" s="53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532"/>
      <c r="B791" s="53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532"/>
      <c r="B792" s="53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532"/>
      <c r="B793" s="53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532"/>
      <c r="B794" s="53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532"/>
      <c r="B795" s="53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532"/>
      <c r="B796" s="53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532"/>
      <c r="B797" s="53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532"/>
      <c r="B798" s="53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532"/>
      <c r="B799" s="53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532"/>
      <c r="B800" s="53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532"/>
      <c r="B801" s="53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532"/>
      <c r="B802" s="53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532"/>
      <c r="B803" s="53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532"/>
      <c r="B804" s="53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532"/>
      <c r="B805" s="53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532"/>
      <c r="B806" s="53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532"/>
      <c r="B807" s="53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532"/>
      <c r="B808" s="53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532"/>
      <c r="B809" s="53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532"/>
      <c r="B810" s="53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532"/>
      <c r="B811" s="53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532"/>
      <c r="B812" s="53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532"/>
      <c r="B813" s="53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532"/>
      <c r="B814" s="53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532"/>
      <c r="B815" s="53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532"/>
      <c r="B816" s="53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532"/>
      <c r="B817" s="53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532"/>
      <c r="B818" s="53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532"/>
      <c r="B819" s="53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532"/>
      <c r="B820" s="53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532"/>
      <c r="B821" s="53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532"/>
      <c r="B822" s="53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532"/>
      <c r="B823" s="53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532"/>
      <c r="B824" s="53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532"/>
      <c r="B825" s="53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532"/>
      <c r="B826" s="53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532"/>
      <c r="B827" s="53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532"/>
      <c r="B828" s="53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532"/>
      <c r="B829" s="53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532"/>
      <c r="B830" s="53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532"/>
      <c r="B831" s="53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532"/>
      <c r="B832" s="53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532"/>
      <c r="B833" s="53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532"/>
      <c r="B834" s="53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532"/>
      <c r="B835" s="53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532"/>
      <c r="B836" s="53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532"/>
      <c r="B837" s="53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532"/>
      <c r="B838" s="53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532"/>
      <c r="B839" s="53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532"/>
      <c r="B840" s="53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532"/>
      <c r="B841" s="53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532"/>
      <c r="B842" s="53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532"/>
      <c r="B843" s="53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532"/>
      <c r="B844" s="53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532"/>
      <c r="B845" s="53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532"/>
      <c r="B846" s="53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532"/>
      <c r="B847" s="53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532"/>
      <c r="B848" s="53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532"/>
      <c r="B849" s="53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532"/>
      <c r="B850" s="53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532"/>
      <c r="B851" s="53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532"/>
      <c r="B852" s="53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532"/>
      <c r="B853" s="53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532"/>
      <c r="B854" s="53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532"/>
      <c r="B855" s="53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532"/>
      <c r="B856" s="53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532"/>
      <c r="B857" s="53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532"/>
      <c r="B858" s="53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532"/>
      <c r="B859" s="53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532"/>
      <c r="B860" s="53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532"/>
      <c r="B861" s="53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532"/>
      <c r="B862" s="53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532"/>
      <c r="B863" s="53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532"/>
      <c r="B864" s="53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532"/>
      <c r="B865" s="53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532"/>
      <c r="B866" s="53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532"/>
      <c r="B867" s="53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532"/>
      <c r="B868" s="53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532"/>
      <c r="B869" s="53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532"/>
      <c r="B870" s="53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532"/>
      <c r="B871" s="53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532"/>
      <c r="B872" s="53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532"/>
      <c r="B873" s="53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532"/>
      <c r="B874" s="53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532"/>
      <c r="B875" s="53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532"/>
      <c r="B876" s="53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532"/>
      <c r="B877" s="53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532"/>
      <c r="B878" s="53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532"/>
      <c r="B879" s="53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532"/>
      <c r="B880" s="53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532"/>
      <c r="B881" s="53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532"/>
      <c r="B882" s="53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532"/>
      <c r="B883" s="53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532"/>
      <c r="B884" s="53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532"/>
      <c r="B885" s="53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532"/>
      <c r="B886" s="53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532"/>
      <c r="B887" s="53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532"/>
      <c r="B888" s="53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532"/>
      <c r="B889" s="53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532"/>
      <c r="B890" s="53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532"/>
      <c r="B891" s="53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532"/>
      <c r="B892" s="53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532"/>
      <c r="B893" s="53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532"/>
      <c r="B894" s="53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532"/>
      <c r="B895" s="53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532"/>
      <c r="B896" s="53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532"/>
      <c r="B897" s="53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532"/>
      <c r="B898" s="53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532"/>
      <c r="B899" s="53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532"/>
      <c r="B900" s="53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532"/>
      <c r="B901" s="53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532"/>
      <c r="B902" s="53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532"/>
      <c r="B903" s="53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532"/>
      <c r="B904" s="53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532"/>
      <c r="B905" s="53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532"/>
      <c r="B906" s="53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532"/>
      <c r="B907" s="53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532"/>
      <c r="B908" s="53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532"/>
      <c r="B909" s="53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532"/>
      <c r="B910" s="53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532"/>
      <c r="B911" s="53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532"/>
      <c r="B912" s="53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532"/>
      <c r="B913" s="53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532"/>
      <c r="B914" s="53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532"/>
      <c r="B915" s="53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532"/>
      <c r="B916" s="53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532"/>
      <c r="B917" s="53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532"/>
      <c r="B918" s="53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532"/>
      <c r="B919" s="53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532"/>
      <c r="B920" s="53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532"/>
      <c r="B921" s="53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532"/>
      <c r="B922" s="53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532"/>
      <c r="B923" s="53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532"/>
      <c r="B924" s="53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532"/>
      <c r="B925" s="53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532"/>
      <c r="B926" s="53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532"/>
      <c r="B927" s="53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532"/>
      <c r="B928" s="53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532"/>
      <c r="B929" s="53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532"/>
      <c r="B930" s="53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532"/>
      <c r="B931" s="53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532"/>
      <c r="B932" s="53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532"/>
      <c r="B933" s="53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532"/>
      <c r="B934" s="53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532"/>
      <c r="B935" s="53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532"/>
      <c r="B936" s="53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532"/>
      <c r="B937" s="53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532"/>
      <c r="B938" s="53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532"/>
      <c r="B939" s="53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532"/>
      <c r="B940" s="53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532"/>
      <c r="B941" s="53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532"/>
      <c r="B942" s="53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532"/>
      <c r="B943" s="53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532"/>
      <c r="B944" s="53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532"/>
      <c r="B945" s="53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532"/>
      <c r="B946" s="53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532"/>
      <c r="B947" s="53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532"/>
      <c r="B948" s="53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532"/>
      <c r="B949" s="53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532"/>
      <c r="B950" s="53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532"/>
      <c r="B951" s="53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532"/>
      <c r="B952" s="53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532"/>
      <c r="B953" s="53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532"/>
      <c r="B954" s="53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532"/>
      <c r="B955" s="53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532"/>
      <c r="B956" s="53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532"/>
      <c r="B957" s="53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532"/>
      <c r="B958" s="53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532"/>
      <c r="B959" s="53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532"/>
      <c r="B960" s="53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532"/>
      <c r="B961" s="53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532"/>
      <c r="B962" s="53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532"/>
      <c r="B963" s="53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532"/>
      <c r="B964" s="53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532"/>
      <c r="B965" s="53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532"/>
      <c r="B966" s="53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532"/>
      <c r="B967" s="53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532"/>
      <c r="B968" s="53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532"/>
      <c r="B969" s="53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532"/>
      <c r="B970" s="53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532"/>
      <c r="B971" s="53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532"/>
      <c r="B972" s="53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532"/>
      <c r="B973" s="53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532"/>
      <c r="B974" s="53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532"/>
      <c r="B975" s="53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532"/>
      <c r="B976" s="53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532"/>
      <c r="B977" s="53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532"/>
      <c r="B978" s="53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532"/>
      <c r="B979" s="53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532"/>
      <c r="B980" s="53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532"/>
      <c r="B981" s="53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532"/>
      <c r="B982" s="53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532"/>
      <c r="B983" s="53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532"/>
      <c r="B984" s="53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532"/>
      <c r="B985" s="53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532"/>
      <c r="B986" s="53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532"/>
      <c r="B987" s="53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532"/>
      <c r="B988" s="53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532"/>
      <c r="B989" s="53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532"/>
      <c r="B990" s="53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532"/>
      <c r="B991" s="53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532"/>
      <c r="B992" s="53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6">
      <c r="A993" s="532"/>
      <c r="B993" s="53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6">
      <c r="A994" s="532"/>
      <c r="B994" s="53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5.6">
      <c r="A995" s="532"/>
      <c r="B995" s="53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5.6">
      <c r="A996" s="532"/>
      <c r="B996" s="53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5.6">
      <c r="A997" s="532"/>
      <c r="B997" s="53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5.6">
      <c r="A998" s="532"/>
      <c r="B998" s="53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5.6">
      <c r="A999" s="532"/>
      <c r="B999" s="53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81" t="s">
        <v>0</v>
      </c>
      <c r="H1" s="566"/>
      <c r="I1" s="566"/>
      <c r="J1" s="566"/>
      <c r="K1" s="566"/>
      <c r="L1" s="566"/>
      <c r="M1" s="566"/>
      <c r="N1" s="566"/>
      <c r="O1" s="2"/>
      <c r="P1" s="2"/>
      <c r="Q1" s="3" t="s">
        <v>1</v>
      </c>
    </row>
    <row r="2" spans="1:26" ht="24.6">
      <c r="A2" s="4"/>
      <c r="B2" s="72"/>
      <c r="C2" s="592" t="s">
        <v>2</v>
      </c>
      <c r="D2" s="566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83" t="s">
        <v>70</v>
      </c>
      <c r="B3" s="566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84" t="s">
        <v>4</v>
      </c>
      <c r="B4" s="579"/>
      <c r="C4" s="579"/>
      <c r="D4" s="579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26" ht="13.2">
      <c r="A5" s="586"/>
      <c r="B5" s="569"/>
      <c r="C5" s="569"/>
      <c r="D5" s="569"/>
      <c r="E5" s="587"/>
      <c r="F5" s="588" t="s">
        <v>6</v>
      </c>
      <c r="G5" s="589"/>
      <c r="H5" s="589"/>
      <c r="I5" s="589"/>
      <c r="J5" s="589"/>
      <c r="K5" s="589"/>
      <c r="L5" s="590"/>
      <c r="M5" s="588" t="s">
        <v>7</v>
      </c>
      <c r="N5" s="589"/>
      <c r="O5" s="589"/>
      <c r="P5" s="589"/>
      <c r="Q5" s="590"/>
    </row>
    <row r="6" spans="1:26" ht="13.2">
      <c r="A6" s="571" t="s">
        <v>8</v>
      </c>
      <c r="B6" s="573" t="s">
        <v>9</v>
      </c>
      <c r="C6" s="571" t="s">
        <v>10</v>
      </c>
      <c r="D6" s="574" t="s">
        <v>11</v>
      </c>
      <c r="E6" s="591" t="s">
        <v>12</v>
      </c>
      <c r="F6" s="57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2"/>
      <c r="B7" s="572"/>
      <c r="C7" s="572"/>
      <c r="D7" s="572"/>
      <c r="E7" s="572"/>
      <c r="F7" s="57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78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80"/>
    </row>
    <row r="40" spans="1:17" ht="13.2">
      <c r="A40" s="63"/>
      <c r="B40" s="160"/>
      <c r="C40" s="565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7"/>
    </row>
    <row r="41" spans="1:17" ht="13.2">
      <c r="A41" s="65"/>
      <c r="B41" s="161"/>
      <c r="C41" s="568"/>
      <c r="D41" s="569"/>
      <c r="E41" s="569"/>
      <c r="F41" s="569"/>
      <c r="G41" s="569"/>
      <c r="H41" s="569"/>
      <c r="I41" s="569"/>
      <c r="J41" s="569"/>
      <c r="K41" s="569"/>
      <c r="L41" s="569"/>
      <c r="M41" s="569"/>
      <c r="N41" s="569"/>
      <c r="O41" s="569"/>
      <c r="P41" s="569"/>
      <c r="Q41" s="570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81" t="s">
        <v>0</v>
      </c>
      <c r="H1" s="566"/>
      <c r="I1" s="566"/>
      <c r="J1" s="566"/>
      <c r="K1" s="566"/>
      <c r="L1" s="566"/>
      <c r="M1" s="566"/>
      <c r="N1" s="566"/>
      <c r="O1" s="2"/>
      <c r="P1" s="2"/>
      <c r="Q1" s="3" t="s">
        <v>1</v>
      </c>
    </row>
    <row r="2" spans="1:26" ht="24.6">
      <c r="A2" s="4"/>
      <c r="B2" s="72"/>
      <c r="C2" s="592" t="s">
        <v>2</v>
      </c>
      <c r="D2" s="566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83" t="s">
        <v>92</v>
      </c>
      <c r="B3" s="566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84" t="s">
        <v>4</v>
      </c>
      <c r="B4" s="579"/>
      <c r="C4" s="579"/>
      <c r="D4" s="579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26" ht="13.2">
      <c r="A5" s="586"/>
      <c r="B5" s="569"/>
      <c r="C5" s="569"/>
      <c r="D5" s="569"/>
      <c r="E5" s="587"/>
      <c r="F5" s="588" t="s">
        <v>6</v>
      </c>
      <c r="G5" s="589"/>
      <c r="H5" s="589"/>
      <c r="I5" s="589"/>
      <c r="J5" s="589"/>
      <c r="K5" s="589"/>
      <c r="L5" s="590"/>
      <c r="M5" s="588" t="s">
        <v>7</v>
      </c>
      <c r="N5" s="589"/>
      <c r="O5" s="589"/>
      <c r="P5" s="589"/>
      <c r="Q5" s="590"/>
    </row>
    <row r="6" spans="1:26" ht="13.2">
      <c r="A6" s="571" t="s">
        <v>8</v>
      </c>
      <c r="B6" s="573" t="s">
        <v>9</v>
      </c>
      <c r="C6" s="571" t="s">
        <v>10</v>
      </c>
      <c r="D6" s="574" t="s">
        <v>11</v>
      </c>
      <c r="E6" s="591" t="s">
        <v>12</v>
      </c>
      <c r="F6" s="57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2"/>
      <c r="B7" s="572"/>
      <c r="C7" s="572"/>
      <c r="D7" s="572"/>
      <c r="E7" s="572"/>
      <c r="F7" s="577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78"/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80"/>
    </row>
    <row r="43" spans="1:17" ht="13.2">
      <c r="A43" s="63"/>
      <c r="B43" s="160"/>
      <c r="C43" s="565"/>
      <c r="D43" s="566"/>
      <c r="E43" s="566"/>
      <c r="F43" s="566"/>
      <c r="G43" s="566"/>
      <c r="H43" s="566"/>
      <c r="I43" s="566"/>
      <c r="J43" s="566"/>
      <c r="K43" s="566"/>
      <c r="L43" s="566"/>
      <c r="M43" s="566"/>
      <c r="N43" s="566"/>
      <c r="O43" s="566"/>
      <c r="P43" s="566"/>
      <c r="Q43" s="567"/>
    </row>
    <row r="44" spans="1:17" ht="13.2">
      <c r="A44" s="65"/>
      <c r="B44" s="161"/>
      <c r="C44" s="568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69"/>
      <c r="P44" s="569"/>
      <c r="Q44" s="570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97" t="s">
        <v>0</v>
      </c>
      <c r="H1" s="566"/>
      <c r="I1" s="566"/>
      <c r="J1" s="566"/>
      <c r="K1" s="566"/>
      <c r="L1" s="566"/>
      <c r="M1" s="566"/>
      <c r="N1" s="566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98" t="s">
        <v>2</v>
      </c>
      <c r="D2" s="566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9" t="s">
        <v>105</v>
      </c>
      <c r="B3" s="566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600" t="s">
        <v>4</v>
      </c>
      <c r="B4" s="579"/>
      <c r="C4" s="579"/>
      <c r="D4" s="579"/>
      <c r="E4" s="585"/>
      <c r="F4" s="601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86"/>
      <c r="B5" s="569"/>
      <c r="C5" s="569"/>
      <c r="D5" s="569"/>
      <c r="E5" s="587"/>
      <c r="F5" s="601" t="s">
        <v>6</v>
      </c>
      <c r="G5" s="589"/>
      <c r="H5" s="589"/>
      <c r="I5" s="589"/>
      <c r="J5" s="589"/>
      <c r="K5" s="589"/>
      <c r="L5" s="590"/>
      <c r="M5" s="601" t="s">
        <v>7</v>
      </c>
      <c r="N5" s="589"/>
      <c r="O5" s="589"/>
      <c r="P5" s="589"/>
      <c r="Q5" s="590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71" t="s">
        <v>8</v>
      </c>
      <c r="B6" s="573" t="s">
        <v>9</v>
      </c>
      <c r="C6" s="595" t="s">
        <v>10</v>
      </c>
      <c r="D6" s="574" t="s">
        <v>11</v>
      </c>
      <c r="E6" s="574" t="s">
        <v>12</v>
      </c>
      <c r="F6" s="576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72"/>
      <c r="B7" s="572"/>
      <c r="C7" s="572"/>
      <c r="D7" s="572"/>
      <c r="E7" s="572"/>
      <c r="F7" s="577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596"/>
      <c r="D34" s="579"/>
      <c r="E34" s="579"/>
      <c r="F34" s="579"/>
      <c r="G34" s="579"/>
      <c r="H34" s="579"/>
      <c r="I34" s="579"/>
      <c r="J34" s="579"/>
      <c r="K34" s="579"/>
      <c r="L34" s="579"/>
      <c r="M34" s="579"/>
      <c r="N34" s="579"/>
      <c r="O34" s="579"/>
      <c r="P34" s="579"/>
      <c r="Q34" s="580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93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6"/>
      <c r="P35" s="566"/>
      <c r="Q35" s="567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594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70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2" t="s">
        <v>0</v>
      </c>
      <c r="H1" s="566"/>
      <c r="I1" s="566"/>
      <c r="J1" s="566"/>
      <c r="K1" s="566"/>
      <c r="L1" s="566"/>
      <c r="M1" s="566"/>
      <c r="N1" s="566"/>
      <c r="O1" s="2"/>
      <c r="P1" s="2"/>
      <c r="Q1" s="3" t="s">
        <v>1</v>
      </c>
    </row>
    <row r="2" spans="1:18" ht="24.6">
      <c r="A2" s="4"/>
      <c r="B2" s="5"/>
      <c r="C2" s="603" t="s">
        <v>2</v>
      </c>
      <c r="D2" s="56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4" t="s">
        <v>135</v>
      </c>
      <c r="B3" s="56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4" t="s">
        <v>4</v>
      </c>
      <c r="B4" s="579"/>
      <c r="C4" s="579"/>
      <c r="D4" s="579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8" ht="13.2">
      <c r="A5" s="586"/>
      <c r="B5" s="569"/>
      <c r="C5" s="569"/>
      <c r="D5" s="569"/>
      <c r="E5" s="587"/>
      <c r="F5" s="588" t="s">
        <v>6</v>
      </c>
      <c r="G5" s="589"/>
      <c r="H5" s="589"/>
      <c r="I5" s="589"/>
      <c r="J5" s="589"/>
      <c r="K5" s="589"/>
      <c r="L5" s="590"/>
      <c r="M5" s="588" t="s">
        <v>7</v>
      </c>
      <c r="N5" s="589"/>
      <c r="O5" s="589"/>
      <c r="P5" s="589"/>
      <c r="Q5" s="590"/>
    </row>
    <row r="6" spans="1:18" ht="13.2">
      <c r="A6" s="571" t="s">
        <v>8</v>
      </c>
      <c r="B6" s="573" t="s">
        <v>9</v>
      </c>
      <c r="C6" s="571" t="s">
        <v>10</v>
      </c>
      <c r="D6" s="574" t="s">
        <v>11</v>
      </c>
      <c r="E6" s="575" t="s">
        <v>12</v>
      </c>
      <c r="F6" s="57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2"/>
      <c r="B7" s="572"/>
      <c r="C7" s="572"/>
      <c r="D7" s="572"/>
      <c r="E7" s="572"/>
      <c r="F7" s="577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78"/>
      <c r="D38" s="579"/>
      <c r="E38" s="579"/>
      <c r="F38" s="579"/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80"/>
    </row>
    <row r="39" spans="1:17" ht="13.2">
      <c r="A39" s="63"/>
      <c r="B39" s="64"/>
      <c r="C39" s="565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7"/>
    </row>
    <row r="40" spans="1:17" ht="13.2">
      <c r="A40" s="65"/>
      <c r="B40" s="66"/>
      <c r="C40" s="568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70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2" t="s">
        <v>0</v>
      </c>
      <c r="H1" s="566"/>
      <c r="I1" s="566"/>
      <c r="J1" s="566"/>
      <c r="K1" s="566"/>
      <c r="L1" s="566"/>
      <c r="M1" s="566"/>
      <c r="N1" s="566"/>
      <c r="O1" s="2"/>
      <c r="P1" s="2"/>
      <c r="Q1" s="3" t="s">
        <v>1</v>
      </c>
    </row>
    <row r="2" spans="1:18" ht="24.6">
      <c r="A2" s="4"/>
      <c r="B2" s="5"/>
      <c r="C2" s="603" t="s">
        <v>2</v>
      </c>
      <c r="D2" s="56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4" t="s">
        <v>155</v>
      </c>
      <c r="B3" s="56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4" t="s">
        <v>4</v>
      </c>
      <c r="B4" s="579"/>
      <c r="C4" s="579"/>
      <c r="D4" s="579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8" ht="13.2">
      <c r="A5" s="586"/>
      <c r="B5" s="569"/>
      <c r="C5" s="569"/>
      <c r="D5" s="569"/>
      <c r="E5" s="587"/>
      <c r="F5" s="588" t="s">
        <v>6</v>
      </c>
      <c r="G5" s="589"/>
      <c r="H5" s="589"/>
      <c r="I5" s="589"/>
      <c r="J5" s="589"/>
      <c r="K5" s="589"/>
      <c r="L5" s="590"/>
      <c r="M5" s="588" t="s">
        <v>7</v>
      </c>
      <c r="N5" s="589"/>
      <c r="O5" s="589"/>
      <c r="P5" s="589"/>
      <c r="Q5" s="590"/>
    </row>
    <row r="6" spans="1:18" ht="13.2">
      <c r="A6" s="571" t="s">
        <v>8</v>
      </c>
      <c r="B6" s="573" t="s">
        <v>9</v>
      </c>
      <c r="C6" s="571" t="s">
        <v>10</v>
      </c>
      <c r="D6" s="574" t="s">
        <v>11</v>
      </c>
      <c r="E6" s="575" t="s">
        <v>12</v>
      </c>
      <c r="F6" s="57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2"/>
      <c r="B7" s="572"/>
      <c r="C7" s="572"/>
      <c r="D7" s="572"/>
      <c r="E7" s="572"/>
      <c r="F7" s="577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78"/>
      <c r="D30" s="579"/>
      <c r="E30" s="579"/>
      <c r="F30" s="579"/>
      <c r="G30" s="579"/>
      <c r="H30" s="579"/>
      <c r="I30" s="579"/>
      <c r="J30" s="579"/>
      <c r="K30" s="579"/>
      <c r="L30" s="579"/>
      <c r="M30" s="579"/>
      <c r="N30" s="579"/>
      <c r="O30" s="579"/>
      <c r="P30" s="579"/>
      <c r="Q30" s="580"/>
    </row>
    <row r="31" spans="1:17" ht="13.2">
      <c r="A31" s="63"/>
      <c r="B31" s="64"/>
      <c r="C31" s="565"/>
      <c r="D31" s="566"/>
      <c r="E31" s="566"/>
      <c r="F31" s="566"/>
      <c r="G31" s="566"/>
      <c r="H31" s="566"/>
      <c r="I31" s="566"/>
      <c r="J31" s="566"/>
      <c r="K31" s="566"/>
      <c r="L31" s="566"/>
      <c r="M31" s="566"/>
      <c r="N31" s="566"/>
      <c r="O31" s="566"/>
      <c r="P31" s="566"/>
      <c r="Q31" s="567"/>
    </row>
    <row r="32" spans="1:17" ht="13.2">
      <c r="A32" s="65"/>
      <c r="B32" s="66"/>
      <c r="C32" s="568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69"/>
      <c r="P32" s="569"/>
      <c r="Q32" s="570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2" t="s">
        <v>0</v>
      </c>
      <c r="H1" s="566"/>
      <c r="I1" s="566"/>
      <c r="J1" s="566"/>
      <c r="K1" s="566"/>
      <c r="L1" s="566"/>
      <c r="M1" s="566"/>
      <c r="N1" s="566"/>
      <c r="O1" s="2"/>
      <c r="P1" s="2"/>
      <c r="Q1" s="3" t="s">
        <v>1</v>
      </c>
    </row>
    <row r="2" spans="1:18" ht="24.6">
      <c r="A2" s="4"/>
      <c r="B2" s="5"/>
      <c r="C2" s="603" t="s">
        <v>2</v>
      </c>
      <c r="D2" s="56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4" t="s">
        <v>163</v>
      </c>
      <c r="B3" s="56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4" t="s">
        <v>4</v>
      </c>
      <c r="B4" s="579"/>
      <c r="C4" s="579"/>
      <c r="D4" s="579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8" ht="13.2">
      <c r="A5" s="586"/>
      <c r="B5" s="569"/>
      <c r="C5" s="569"/>
      <c r="D5" s="569"/>
      <c r="E5" s="587"/>
      <c r="F5" s="588" t="s">
        <v>6</v>
      </c>
      <c r="G5" s="589"/>
      <c r="H5" s="589"/>
      <c r="I5" s="589"/>
      <c r="J5" s="589"/>
      <c r="K5" s="589"/>
      <c r="L5" s="590"/>
      <c r="M5" s="588" t="s">
        <v>7</v>
      </c>
      <c r="N5" s="589"/>
      <c r="O5" s="589"/>
      <c r="P5" s="589"/>
      <c r="Q5" s="590"/>
    </row>
    <row r="6" spans="1:18" ht="13.2">
      <c r="A6" s="571" t="s">
        <v>8</v>
      </c>
      <c r="B6" s="573" t="s">
        <v>9</v>
      </c>
      <c r="C6" s="571" t="s">
        <v>10</v>
      </c>
      <c r="D6" s="574" t="s">
        <v>11</v>
      </c>
      <c r="E6" s="575" t="s">
        <v>12</v>
      </c>
      <c r="F6" s="57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2"/>
      <c r="B7" s="572"/>
      <c r="C7" s="572"/>
      <c r="D7" s="572"/>
      <c r="E7" s="572"/>
      <c r="F7" s="577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78"/>
      <c r="D35" s="579"/>
      <c r="E35" s="579"/>
      <c r="F35" s="579"/>
      <c r="G35" s="579"/>
      <c r="H35" s="579"/>
      <c r="I35" s="579"/>
      <c r="J35" s="579"/>
      <c r="K35" s="579"/>
      <c r="L35" s="579"/>
      <c r="M35" s="579"/>
      <c r="N35" s="579"/>
      <c r="O35" s="579"/>
      <c r="P35" s="579"/>
      <c r="Q35" s="580"/>
    </row>
    <row r="36" spans="1:17" ht="13.2">
      <c r="A36" s="63"/>
      <c r="B36" s="64"/>
      <c r="C36" s="565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6"/>
      <c r="P36" s="566"/>
      <c r="Q36" s="567"/>
    </row>
    <row r="37" spans="1:17" ht="13.2">
      <c r="A37" s="65"/>
      <c r="B37" s="66"/>
      <c r="C37" s="568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70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2" t="s">
        <v>0</v>
      </c>
      <c r="H1" s="566"/>
      <c r="I1" s="566"/>
      <c r="J1" s="566"/>
      <c r="K1" s="566"/>
      <c r="L1" s="566"/>
      <c r="M1" s="566"/>
      <c r="N1" s="566"/>
      <c r="O1" s="2"/>
      <c r="P1" s="2"/>
      <c r="Q1" s="3" t="s">
        <v>1</v>
      </c>
    </row>
    <row r="2" spans="1:18" ht="24.6">
      <c r="A2" s="4"/>
      <c r="B2" s="5"/>
      <c r="C2" s="603" t="s">
        <v>2</v>
      </c>
      <c r="D2" s="56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4" t="s">
        <v>177</v>
      </c>
      <c r="B3" s="56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4" t="s">
        <v>4</v>
      </c>
      <c r="B4" s="579"/>
      <c r="C4" s="579"/>
      <c r="D4" s="579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8" ht="13.2">
      <c r="A5" s="586"/>
      <c r="B5" s="569"/>
      <c r="C5" s="569"/>
      <c r="D5" s="569"/>
      <c r="E5" s="587"/>
      <c r="F5" s="588" t="s">
        <v>6</v>
      </c>
      <c r="G5" s="589"/>
      <c r="H5" s="589"/>
      <c r="I5" s="589"/>
      <c r="J5" s="589"/>
      <c r="K5" s="589"/>
      <c r="L5" s="590"/>
      <c r="M5" s="588" t="s">
        <v>7</v>
      </c>
      <c r="N5" s="589"/>
      <c r="O5" s="589"/>
      <c r="P5" s="589"/>
      <c r="Q5" s="590"/>
    </row>
    <row r="6" spans="1:18" ht="13.2">
      <c r="A6" s="571" t="s">
        <v>8</v>
      </c>
      <c r="B6" s="573" t="s">
        <v>9</v>
      </c>
      <c r="C6" s="571" t="s">
        <v>10</v>
      </c>
      <c r="D6" s="574" t="s">
        <v>11</v>
      </c>
      <c r="E6" s="575" t="s">
        <v>12</v>
      </c>
      <c r="F6" s="57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2"/>
      <c r="B7" s="572"/>
      <c r="C7" s="572"/>
      <c r="D7" s="572"/>
      <c r="E7" s="572"/>
      <c r="F7" s="577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78"/>
      <c r="D38" s="579"/>
      <c r="E38" s="579"/>
      <c r="F38" s="579"/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80"/>
    </row>
    <row r="39" spans="1:17" ht="13.2">
      <c r="A39" s="63"/>
      <c r="B39" s="64"/>
      <c r="C39" s="565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7"/>
    </row>
    <row r="40" spans="1:17" ht="13.2">
      <c r="A40" s="65"/>
      <c r="B40" s="66"/>
      <c r="C40" s="568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70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2" t="s">
        <v>0</v>
      </c>
      <c r="H1" s="566"/>
      <c r="I1" s="566"/>
      <c r="J1" s="566"/>
      <c r="K1" s="566"/>
      <c r="L1" s="566"/>
      <c r="M1" s="566"/>
      <c r="N1" s="566"/>
      <c r="O1" s="2"/>
      <c r="P1" s="2"/>
      <c r="Q1" s="3" t="s">
        <v>1</v>
      </c>
    </row>
    <row r="2" spans="1:18" ht="24.6">
      <c r="A2" s="4"/>
      <c r="B2" s="5"/>
      <c r="C2" s="603" t="s">
        <v>2</v>
      </c>
      <c r="D2" s="566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4" t="s">
        <v>191</v>
      </c>
      <c r="B3" s="56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4" t="s">
        <v>4</v>
      </c>
      <c r="B4" s="579"/>
      <c r="C4" s="579"/>
      <c r="D4" s="579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8" ht="13.2">
      <c r="A5" s="586"/>
      <c r="B5" s="569"/>
      <c r="C5" s="569"/>
      <c r="D5" s="569"/>
      <c r="E5" s="587"/>
      <c r="F5" s="588" t="s">
        <v>6</v>
      </c>
      <c r="G5" s="589"/>
      <c r="H5" s="589"/>
      <c r="I5" s="589"/>
      <c r="J5" s="589"/>
      <c r="K5" s="589"/>
      <c r="L5" s="590"/>
      <c r="M5" s="588" t="s">
        <v>7</v>
      </c>
      <c r="N5" s="589"/>
      <c r="O5" s="589"/>
      <c r="P5" s="589"/>
      <c r="Q5" s="590"/>
    </row>
    <row r="6" spans="1:18" ht="13.2">
      <c r="A6" s="571" t="s">
        <v>8</v>
      </c>
      <c r="B6" s="573" t="s">
        <v>9</v>
      </c>
      <c r="C6" s="571" t="s">
        <v>10</v>
      </c>
      <c r="D6" s="574" t="s">
        <v>11</v>
      </c>
      <c r="E6" s="575" t="s">
        <v>12</v>
      </c>
      <c r="F6" s="57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2"/>
      <c r="B7" s="572"/>
      <c r="C7" s="572"/>
      <c r="D7" s="572"/>
      <c r="E7" s="572"/>
      <c r="F7" s="577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78"/>
      <c r="D35" s="579"/>
      <c r="E35" s="579"/>
      <c r="F35" s="579"/>
      <c r="G35" s="579"/>
      <c r="H35" s="579"/>
      <c r="I35" s="579"/>
      <c r="J35" s="579"/>
      <c r="K35" s="579"/>
      <c r="L35" s="579"/>
      <c r="M35" s="579"/>
      <c r="N35" s="579"/>
      <c r="O35" s="579"/>
      <c r="P35" s="579"/>
      <c r="Q35" s="580"/>
    </row>
    <row r="36" spans="1:17" ht="13.2">
      <c r="A36" s="63"/>
      <c r="B36" s="64"/>
      <c r="C36" s="565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6"/>
      <c r="P36" s="566"/>
      <c r="Q36" s="567"/>
    </row>
    <row r="37" spans="1:17" ht="13.2">
      <c r="A37" s="65"/>
      <c r="B37" s="66"/>
      <c r="C37" s="568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70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M.Sin</cp:lastModifiedBy>
  <dcterms:created xsi:type="dcterms:W3CDTF">2021-12-17T09:09:31Z</dcterms:created>
  <dcterms:modified xsi:type="dcterms:W3CDTF">2022-01-21T11:20:35Z</dcterms:modified>
</cp:coreProperties>
</file>