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176" documentId="13_ncr:1_{9EECD336-FF1F-E945-9FA9-A6624AAD4C96}" xr6:coauthVersionLast="47" xr6:coauthVersionMax="47" xr10:uidLastSave="{1ABA6150-3E73-4799-8E03-FA1B4C2F5AEF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월 1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1" l="1"/>
  <c r="G23" i="21"/>
  <c r="G19" i="21"/>
  <c r="G18" i="21"/>
  <c r="G17" i="21"/>
  <c r="G16" i="21"/>
  <c r="G15" i="21"/>
  <c r="G14" i="21"/>
  <c r="G13" i="21"/>
  <c r="G9" i="21"/>
  <c r="G28" i="21"/>
  <c r="G24" i="21"/>
  <c r="G26" i="21"/>
  <c r="G25" i="21"/>
  <c r="G22" i="21"/>
  <c r="G21" i="21"/>
  <c r="G20" i="21"/>
  <c r="G12" i="21"/>
  <c r="G11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<sst xmlns="http://schemas.openxmlformats.org/spreadsheetml/2006/main" count="972" uniqueCount="320">
  <si>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</si>
  <si>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</si>
  <si>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</si>
  <si>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</si>
  <si>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</si>
  <si>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</si>
  <si>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</si>
  <si>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</si>
  <si>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</si>
  <si>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</si>
  <si>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</si>
  <si>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</si>
  <si>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</si>
  <si>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</si>
  <si>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</si>
  <si>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</si>
  <si>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</si>
  <si>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</si>
  <si>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</si>
  <si>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</si>
  <si>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</si>
  <si>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</si>
  <si>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</si>
  <si>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</si>
  <si>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</si>
  <si>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</si>
  <si>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</si>
  <si>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</si>
  <si>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</si>
  <si>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</si>
  <si>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</si>
  <si>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</si>
  <si>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</si>
  <si>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</si>
  <si>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</si>
  <si>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</si>
  <si>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</si>
  <si>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</si>
  <si>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</si>
  <si>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</si>
  <si>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</si>
  <si>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</si>
  <si>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</si>
  <si>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</si>
  <si>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</si>
  <si>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</si>
  <si>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</si>
  <si>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</si>
  <si>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</si>
  <si>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</si>
  <si>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</si>
  <si>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</si>
  <si>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</si>
  <si>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</si>
  <si>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</si>
  <si>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</si>
  <si>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</si>
  <si>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</si>
  <si>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</si>
  <si>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</si>
  <si>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</si>
  <si>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</si>
  <si>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</si>
  <si>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</si>
  <si>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</si>
  <si>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</si>
  <si>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</si>
  <si>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</si>
  <si>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</si>
  <si>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</si>
  <si>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</si>
  <si>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</si>
  <si>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</si>
  <si>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</si>
  <si>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</si>
  <si>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</si>
  <si>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</si>
  <si>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</si>
  <si>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</si>
  <si>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</si>
  <si>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</si>
  <si>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</si>
  <si>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</si>
  <si>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</si>
  <si>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</si>
  <si>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</si>
  <si>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</si>
  <si>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</si>
  <si>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</si>
  <si>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</si>
  <si>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</si>
  <si>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</si>
  <si>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</si>
  <si>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</si>
  <si>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</si>
  <si>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</si>
  <si>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</si>
  <si>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</si>
  <si>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</si>
  <si>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</si>
  <si>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</si>
  <si>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</si>
  <si>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</si>
  <si>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</si>
  <si>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</si>
  <si>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</si>
  <si>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</si>
  <si>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</si>
  <si>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</si>
  <si>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</si>
  <si>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</si>
  <si>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</si>
  <si>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</si>
  <si>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</si>
  <si>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</si>
  <si>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</si>
  <si>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</si>
  <si>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</si>
  <si>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</si>
  <si>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</si>
  <si>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</si>
  <si>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</si>
  <si>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</si>
  <si>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</si>
  <si>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</si>
  <si>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</si>
  <si>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</si>
  <si>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</si>
  <si>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</si>
  <si>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</si>
  <si>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</si>
  <si>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</si>
  <si>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</si>
  <si>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</si>
  <si>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</si>
  <si>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</si>
  <si>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</si>
  <si>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</si>
  <si>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</si>
  <si>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</si>
  <si>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</si>
  <si>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</si>
  <si>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</si>
  <si>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</si>
  <si>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</si>
  <si>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</si>
  <si>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</si>
  <si>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</si>
  <si>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</si>
  <si>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</si>
  <si>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</si>
  <si>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</si>
  <si>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</si>
  <si>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</si>
  <si>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</si>
  <si>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</si>
  <si>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</si>
  <si>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</si>
  <si>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</si>
  <si>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</si>
  <si>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</si>
  <si>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</si>
  <si>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</si>
  <si>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</si>
  <si>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</si>
  <si>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</si>
  <si>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</si>
  <si>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</si>
  <si>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</si>
  <si>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</si>
  <si>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</si>
  <si>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</si>
  <si>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</si>
  <si>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</si>
  <si>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</si>
  <si>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</si>
  <si>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</si>
  <si>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</si>
  <si>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</si>
  <si>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</si>
  <si>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</si>
  <si>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</si>
  <si>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</si>
  <si>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</si>
  <si>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</si>
  <si>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</si>
  <si>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</si>
  <si>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</si>
  <si>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</si>
  <si>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</si>
  <si>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</si>
  <si>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</si>
  <si>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</si>
  <si>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</si>
  <si>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</si>
  <si>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</si>
  <si>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</si>
  <si>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</si>
  <si>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</si>
  <si>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</si>
  <si>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</si>
  <si>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</si>
  <si>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</si>
  <si>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</si>
  <si>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</si>
  <si>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</si>
  <si>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</si>
  <si>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</si>
  <si>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</si>
  <si>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</si>
  <si>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</si>
  <si>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</si>
  <si>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</si>
  <si>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</si>
  <si>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</si>
  <si>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</si>
  <si>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</si>
  <si>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</si>
  <si>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</si>
  <si>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</si>
  <si>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</si>
  <si>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</si>
  <si>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</si>
  <si>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</si>
  <si>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</si>
  <si>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</si>
  <si>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</si>
  <si>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</si>
  <si>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</si>
  <si>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</si>
  <si>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</si>
  <si>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</si>
  <si>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</si>
  <si>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</si>
  <si>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</si>
  <si>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2022. 01. 10 ~ 2022. 01. 14</t>
  </si>
  <si>
    <t>힐스테이트 레이크 송도4차</t>
  </si>
  <si>
    <t>└ 티저 광역위치도, 프리미엄 총3건</t>
  </si>
  <si>
    <t>힐스 에비뉴 청량리 메트로블</t>
  </si>
  <si>
    <t>└ 힐스 에비뉴 청량리 메트로블 2건</t>
  </si>
  <si>
    <t>힐스테이트 몬테로이</t>
  </si>
  <si>
    <t>└ 마감재 리스트</t>
  </si>
  <si>
    <t>└ Best Contents 배너 4건</t>
  </si>
  <si>
    <t>학습</t>
  </si>
  <si>
    <t>디자인 관련 영상</t>
  </si>
  <si>
    <t>ui ux layout 벤치</t>
  </si>
  <si>
    <t>21년 포트폴리오 정리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</si>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</sst>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NanumGothicOTF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D0D0D"/>
      </left>
      <right style="thin">
        <color indexed="64"/>
      </right>
      <top style="thin">
        <color indexed="64"/>
      </top>
      <bottom/>
      <diagonal/>
    </border>
    <border>
      <left style="thin">
        <color rgb="FF0D0D0D"/>
      </left>
      <right/>
      <top/>
      <bottom/>
      <diagonal/>
    </border>
    <border>
      <left style="thin">
        <color rgb="FF0D0D0D"/>
      </left>
      <right style="thin">
        <color rgb="FF000000"/>
      </right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0D0D0D"/>
      </left>
      <right/>
      <top/>
      <bottom style="thin">
        <color rgb="FF0D0D0D"/>
      </bottom>
      <diagonal/>
    </border>
    <border>
      <left/>
      <right/>
      <top/>
      <bottom style="dotted">
        <color rgb="FF0D0D0D"/>
      </bottom>
      <diagonal/>
    </border>
    <border>
      <left style="thin">
        <color rgb="FF0D0D0D"/>
      </left>
      <right/>
      <top/>
      <bottom style="dotted">
        <color rgb="FF0D0D0D"/>
      </bottom>
      <diagonal/>
    </border>
  </borders>
  <cellStyleXfs count="1">
    <xf numFmtId="0" fontId="0" fillId="0" borderId="0"/>
  </cellStyleXfs>
  <cellXfs count="45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49" fontId="15" fillId="0" borderId="0" xfId="0" applyNumberFormat="1" applyFont="1" applyBorder="1" applyAlignment="1">
      <alignment horizontal="center"/>
    </xf>
    <xf numFmtId="178" fontId="17" fillId="0" borderId="0" xfId="0" applyNumberFormat="1" applyFont="1" applyBorder="1" applyAlignment="1">
      <alignment horizontal="center"/>
    </xf>
    <xf numFmtId="178" fontId="16" fillId="4" borderId="2" xfId="0" applyNumberFormat="1" applyFont="1" applyFill="1" applyBorder="1" applyAlignment="1">
      <alignment horizontal="center"/>
    </xf>
    <xf numFmtId="178" fontId="16" fillId="4" borderId="11" xfId="0" applyNumberFormat="1" applyFont="1" applyFill="1" applyBorder="1" applyAlignment="1">
      <alignment horizontal="center"/>
    </xf>
    <xf numFmtId="0" fontId="18" fillId="4" borderId="11" xfId="0" applyFont="1" applyFill="1" applyBorder="1"/>
    <xf numFmtId="178" fontId="16" fillId="0" borderId="0" xfId="0" applyNumberFormat="1" applyFont="1" applyBorder="1" applyAlignment="1">
      <alignment horizontal="center"/>
    </xf>
    <xf numFmtId="178" fontId="16" fillId="4" borderId="21" xfId="0" applyNumberFormat="1" applyFont="1" applyFill="1" applyBorder="1" applyAlignment="1">
      <alignment horizontal="center"/>
    </xf>
    <xf numFmtId="178" fontId="34" fillId="4" borderId="0" xfId="0" applyNumberFormat="1" applyFont="1" applyFill="1" applyBorder="1" applyAlignment="1">
      <alignment horizontal="center"/>
    </xf>
    <xf numFmtId="178" fontId="17" fillId="0" borderId="18" xfId="0" applyNumberFormat="1" applyFont="1" applyBorder="1" applyAlignment="1">
      <alignment horizontal="center"/>
    </xf>
    <xf numFmtId="0" fontId="42" fillId="5" borderId="52" xfId="0" applyFont="1" applyFill="1" applyBorder="1" applyAlignment="1">
      <alignment horizontal="left"/>
    </xf>
    <xf numFmtId="0" fontId="15" fillId="0" borderId="53" xfId="0" applyFont="1" applyBorder="1" applyAlignment="1">
      <alignment horizontal="left" wrapText="1"/>
    </xf>
    <xf numFmtId="0" fontId="15" fillId="0" borderId="53" xfId="0" applyFont="1" applyBorder="1" applyAlignment="1">
      <alignment horizontal="left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left"/>
    </xf>
    <xf numFmtId="0" fontId="14" fillId="0" borderId="54" xfId="0" applyFont="1" applyBorder="1" applyAlignment="1">
      <alignment horizontal="center"/>
    </xf>
    <xf numFmtId="178" fontId="16" fillId="4" borderId="53" xfId="0" applyNumberFormat="1" applyFont="1" applyFill="1" applyBorder="1" applyAlignment="1">
      <alignment horizontal="center"/>
    </xf>
    <xf numFmtId="0" fontId="18" fillId="4" borderId="53" xfId="0" applyFont="1" applyFill="1" applyBorder="1"/>
    <xf numFmtId="178" fontId="34" fillId="4" borderId="55" xfId="0" applyNumberFormat="1" applyFont="1" applyFill="1" applyBorder="1" applyAlignment="1">
      <alignment horizontal="center"/>
    </xf>
    <xf numFmtId="178" fontId="16" fillId="4" borderId="56" xfId="0" applyNumberFormat="1" applyFont="1" applyFill="1" applyBorder="1" applyAlignment="1">
      <alignment horizontal="center"/>
    </xf>
    <xf numFmtId="178" fontId="16" fillId="0" borderId="57" xfId="0" applyNumberFormat="1" applyFont="1" applyBorder="1" applyAlignment="1">
      <alignment horizontal="center"/>
    </xf>
    <xf numFmtId="178" fontId="16" fillId="4" borderId="58" xfId="0" applyNumberFormat="1" applyFont="1" applyFill="1" applyBorder="1" applyAlignment="1">
      <alignment horizontal="center"/>
    </xf>
    <xf numFmtId="178" fontId="34" fillId="4" borderId="57" xfId="0" applyNumberFormat="1" applyFont="1" applyFill="1" applyBorder="1" applyAlignment="1">
      <alignment horizontal="center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4"/>
      <c r="C2" s="399" t="s">
        <v>2</v>
      </c>
      <c r="D2" s="437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0" t="s">
        <v>4</v>
      </c>
      <c r="B3" s="437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45"/>
      <c r="D7" s="445"/>
      <c r="E7" s="445"/>
      <c r="F7" s="446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397"/>
      <c r="D42" s="438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438"/>
      <c r="Q42" s="447"/>
    </row>
    <row r="43" spans="1:17" ht="12.95">
      <c r="A43" s="59"/>
      <c r="B43" s="60"/>
      <c r="C43" s="390"/>
      <c r="D43" s="437"/>
      <c r="E43" s="437"/>
      <c r="F43" s="437"/>
      <c r="G43" s="437"/>
      <c r="H43" s="437"/>
      <c r="I43" s="437"/>
      <c r="J43" s="437"/>
      <c r="K43" s="437"/>
      <c r="L43" s="437"/>
      <c r="M43" s="437"/>
      <c r="N43" s="437"/>
      <c r="O43" s="437"/>
      <c r="P43" s="437"/>
      <c r="Q43" s="448"/>
    </row>
    <row r="44" spans="1:17" ht="12.95">
      <c r="A44" s="61"/>
      <c r="B44" s="62"/>
      <c r="C44" s="391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9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3"/>
  <sheetViews>
    <sheetView showGridLines="0" tabSelected="1" topLeftCell="A2" workbookViewId="0">
      <selection activeCell="L27" sqref="L27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4"/>
      <c r="C2" s="399" t="s">
        <v>2</v>
      </c>
      <c r="D2" s="43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235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45"/>
      <c r="B7" s="445"/>
      <c r="C7" s="450"/>
      <c r="D7" s="445"/>
      <c r="E7" s="445"/>
      <c r="F7" s="446"/>
      <c r="G7" s="15">
        <f>SUM(G8:G34)</f>
        <v>25</v>
      </c>
      <c r="H7" s="16">
        <f>SUM(H8:H34)</f>
        <v>5</v>
      </c>
      <c r="I7" s="15">
        <f>SUM(I8:I34)</f>
        <v>5</v>
      </c>
      <c r="J7" s="15">
        <f>SUM(J8:J34)</f>
        <v>5</v>
      </c>
      <c r="K7" s="15">
        <f>SUM(K8:K34)</f>
        <v>5</v>
      </c>
      <c r="L7" s="17">
        <f>SUM(L8:L334)</f>
        <v>5</v>
      </c>
      <c r="M7" s="15">
        <f>SUM(M8:M34)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424" t="s">
        <v>236</v>
      </c>
      <c r="D8" s="376"/>
      <c r="E8" s="21"/>
      <c r="F8" s="22"/>
      <c r="G8" s="28" t="str">
        <f t="shared" ref="G8:G28" si="0">IF(SUM(H8:L8)=0,"",SUM(H8:L8))</f>
        <v/>
      </c>
      <c r="H8" s="417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415"/>
      <c r="C9" s="425" t="s">
        <v>237</v>
      </c>
      <c r="D9" s="427"/>
      <c r="E9" s="429"/>
      <c r="F9" s="22">
        <v>1</v>
      </c>
      <c r="G9" s="416">
        <f t="shared" si="0"/>
        <v>2</v>
      </c>
      <c r="H9" s="430">
        <v>2</v>
      </c>
      <c r="I9" s="24"/>
      <c r="J9" s="24"/>
      <c r="K9" s="24"/>
      <c r="L9" s="422"/>
      <c r="M9" s="430"/>
      <c r="N9" s="24"/>
      <c r="O9" s="24"/>
      <c r="P9" s="24"/>
      <c r="Q9" s="26"/>
    </row>
    <row r="10" spans="1:17" ht="15" customHeight="1">
      <c r="A10" s="18"/>
      <c r="B10" s="19" t="s">
        <v>144</v>
      </c>
      <c r="C10" s="39" t="s">
        <v>238</v>
      </c>
      <c r="D10" s="377"/>
      <c r="E10" s="21"/>
      <c r="F10" s="22"/>
      <c r="G10" s="28" t="str">
        <f t="shared" si="0"/>
        <v/>
      </c>
      <c r="H10" s="418"/>
      <c r="I10" s="24"/>
      <c r="J10" s="24"/>
      <c r="K10" s="24"/>
      <c r="L10" s="309"/>
      <c r="M10" s="418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239</v>
      </c>
      <c r="D11" s="310"/>
      <c r="E11" s="355"/>
      <c r="F11" s="22">
        <v>1</v>
      </c>
      <c r="G11" s="416">
        <f t="shared" si="0"/>
        <v>1</v>
      </c>
      <c r="H11" s="430">
        <v>1</v>
      </c>
      <c r="I11" s="24"/>
      <c r="J11" s="24"/>
      <c r="K11" s="24"/>
      <c r="L11" s="422"/>
      <c r="M11" s="430"/>
      <c r="N11" s="24"/>
      <c r="O11" s="24"/>
      <c r="P11" s="24"/>
      <c r="Q11" s="26"/>
    </row>
    <row r="12" spans="1:17" ht="15" customHeight="1">
      <c r="A12" s="312"/>
      <c r="B12" s="380"/>
      <c r="C12" s="379" t="s">
        <v>240</v>
      </c>
      <c r="E12" s="311"/>
      <c r="F12" s="22"/>
      <c r="G12" s="28" t="str">
        <f t="shared" si="0"/>
        <v/>
      </c>
      <c r="H12" s="419"/>
      <c r="J12" s="24"/>
      <c r="K12" s="24"/>
      <c r="L12" s="309"/>
      <c r="M12" s="172"/>
      <c r="N12" s="24"/>
      <c r="O12" s="24"/>
      <c r="P12" s="24"/>
      <c r="Q12" s="26"/>
    </row>
    <row r="13" spans="1:17" ht="15" customHeight="1">
      <c r="A13" s="312"/>
      <c r="B13" s="313"/>
      <c r="C13" s="41" t="s">
        <v>241</v>
      </c>
      <c r="D13" s="131"/>
      <c r="E13" s="311"/>
      <c r="F13" s="22">
        <v>1</v>
      </c>
      <c r="G13" s="416">
        <f>IF(SUM(H13:L13)=0,"",SUM(H13:L13))</f>
        <v>14</v>
      </c>
      <c r="H13" s="430"/>
      <c r="I13" s="24">
        <v>3</v>
      </c>
      <c r="J13" s="24">
        <v>4</v>
      </c>
      <c r="K13" s="24">
        <v>3</v>
      </c>
      <c r="L13" s="422">
        <v>4</v>
      </c>
      <c r="M13" s="430"/>
      <c r="N13" s="420"/>
      <c r="O13" s="24"/>
      <c r="P13" s="24"/>
      <c r="Q13" s="26"/>
    </row>
    <row r="14" spans="1:17" ht="15" customHeight="1">
      <c r="A14" s="312"/>
      <c r="B14" s="313"/>
      <c r="C14" s="41"/>
      <c r="D14" s="131"/>
      <c r="E14" s="311"/>
      <c r="F14" s="22"/>
      <c r="G14" s="28" t="str">
        <f>IF(SUM(H14:L14)=0,"",SUM(H14:L14))</f>
        <v/>
      </c>
      <c r="H14" s="419"/>
      <c r="I14" s="24"/>
      <c r="J14" s="24"/>
      <c r="K14" s="24"/>
      <c r="L14" s="422"/>
      <c r="M14" s="430"/>
      <c r="N14" s="24"/>
      <c r="O14" s="24"/>
      <c r="P14" s="24"/>
      <c r="Q14" s="26"/>
    </row>
    <row r="15" spans="1:17" ht="15" customHeight="1">
      <c r="A15" s="312"/>
      <c r="B15" s="313"/>
      <c r="C15" s="379"/>
      <c r="D15" s="131"/>
      <c r="E15" s="311"/>
      <c r="F15" s="22"/>
      <c r="G15" s="416" t="str">
        <f>IF(SUM(H15:L15)=0,"",SUM(H15:L15))</f>
        <v/>
      </c>
      <c r="H15" s="431"/>
      <c r="I15" s="24"/>
      <c r="J15" s="24"/>
      <c r="K15" s="24"/>
      <c r="L15" s="422"/>
      <c r="M15" s="430"/>
      <c r="N15" s="24"/>
      <c r="O15" s="24"/>
      <c r="P15" s="24"/>
      <c r="Q15" s="26"/>
    </row>
    <row r="16" spans="1:17" ht="15" customHeight="1">
      <c r="A16" s="312"/>
      <c r="B16" s="313"/>
      <c r="C16" s="41"/>
      <c r="D16" s="131"/>
      <c r="E16" s="311"/>
      <c r="F16" s="22"/>
      <c r="G16" s="28" t="str">
        <f>IF(SUM(H16:L16)=0,"",SUM(H16:L16))</f>
        <v/>
      </c>
      <c r="H16" s="419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313"/>
      <c r="C17" s="41"/>
      <c r="D17" s="131"/>
      <c r="E17" s="311"/>
      <c r="F17" s="22"/>
      <c r="G17" s="416" t="str">
        <f>IF(SUM(H17:L17)=0,"",SUM(H17:L17))</f>
        <v/>
      </c>
      <c r="H17" s="431"/>
      <c r="I17" s="24"/>
      <c r="J17" s="24"/>
      <c r="K17" s="24"/>
      <c r="L17" s="422"/>
      <c r="M17" s="430"/>
      <c r="N17" s="24"/>
      <c r="O17" s="24"/>
      <c r="P17" s="24"/>
      <c r="Q17" s="26"/>
    </row>
    <row r="18" spans="1:17" ht="15" customHeight="1">
      <c r="A18" s="312"/>
      <c r="B18" s="313"/>
      <c r="C18" s="379"/>
      <c r="D18" s="131"/>
      <c r="E18" s="311"/>
      <c r="F18" s="22"/>
      <c r="G18" s="28" t="str">
        <f>IF(SUM(H18:L18)=0,"",SUM(H18:L18))</f>
        <v/>
      </c>
      <c r="H18" s="419"/>
      <c r="I18" s="24"/>
      <c r="J18" s="24"/>
      <c r="K18" s="24"/>
      <c r="L18" s="422"/>
      <c r="M18" s="430"/>
      <c r="N18" s="24"/>
      <c r="O18" s="24"/>
      <c r="P18" s="24"/>
      <c r="Q18" s="26"/>
    </row>
    <row r="19" spans="1:17" ht="15" customHeight="1">
      <c r="A19" s="312"/>
      <c r="B19" s="313"/>
      <c r="C19" s="41"/>
      <c r="D19" s="131"/>
      <c r="E19" s="311"/>
      <c r="F19" s="22"/>
      <c r="G19" s="416" t="str">
        <f>IF(SUM(H19:L19)=0,"",SUM(H19:L19))</f>
        <v/>
      </c>
      <c r="H19" s="431"/>
      <c r="I19" s="420"/>
      <c r="J19" s="24"/>
      <c r="K19" s="24"/>
      <c r="L19" s="422"/>
      <c r="M19" s="430"/>
      <c r="N19" s="24"/>
      <c r="O19" s="24"/>
      <c r="P19" s="24"/>
      <c r="Q19" s="26"/>
    </row>
    <row r="20" spans="1:17" ht="15" customHeight="1">
      <c r="A20" s="314"/>
      <c r="B20" s="315"/>
      <c r="C20" s="171"/>
      <c r="D20" s="86"/>
      <c r="E20" s="316"/>
      <c r="F20" s="169"/>
      <c r="G20" s="34" t="str">
        <f t="shared" si="0"/>
        <v/>
      </c>
      <c r="H20" s="421"/>
      <c r="I20" s="35"/>
      <c r="J20" s="35"/>
      <c r="K20" s="35"/>
      <c r="L20" s="436"/>
      <c r="M20" s="435"/>
      <c r="N20" s="35"/>
      <c r="O20" s="35"/>
      <c r="P20" s="35"/>
      <c r="Q20" s="37"/>
    </row>
    <row r="21" spans="1:17" ht="15" customHeight="1">
      <c r="A21" s="18" t="s">
        <v>230</v>
      </c>
      <c r="B21" s="19" t="s">
        <v>42</v>
      </c>
      <c r="C21" s="39" t="s">
        <v>231</v>
      </c>
      <c r="D21" s="20"/>
      <c r="E21" s="21"/>
      <c r="F21" s="22"/>
      <c r="G21" s="28" t="str">
        <f t="shared" si="0"/>
        <v/>
      </c>
      <c r="H21" s="172"/>
      <c r="I21" s="24"/>
      <c r="J21" s="24"/>
      <c r="K21" s="24"/>
      <c r="L21" s="309"/>
      <c r="M21" s="172"/>
      <c r="N21" s="24"/>
      <c r="O21" s="24"/>
      <c r="P21" s="24"/>
      <c r="Q21" s="26"/>
    </row>
    <row r="22" spans="1:17" ht="15" customHeight="1">
      <c r="A22" s="18"/>
      <c r="B22" s="40"/>
      <c r="C22" s="426" t="s">
        <v>242</v>
      </c>
      <c r="D22" s="428"/>
      <c r="E22" s="21"/>
      <c r="F22" s="22">
        <v>1</v>
      </c>
      <c r="G22" s="416">
        <f t="shared" si="0"/>
        <v>1</v>
      </c>
      <c r="H22" s="430"/>
      <c r="I22" s="24"/>
      <c r="J22" s="24">
        <v>1</v>
      </c>
      <c r="K22" s="24"/>
      <c r="L22" s="422"/>
      <c r="M22" s="430"/>
      <c r="N22" s="24"/>
      <c r="O22" s="24"/>
      <c r="P22" s="24"/>
      <c r="Q22" s="26"/>
    </row>
    <row r="23" spans="1:17" ht="15" customHeight="1">
      <c r="A23" s="18"/>
      <c r="B23" s="19"/>
      <c r="C23" s="20"/>
      <c r="D23" s="20"/>
      <c r="E23" s="21"/>
      <c r="F23" s="22"/>
      <c r="G23" s="416" t="str">
        <f>IF(SUM(H23:L23)=0,"",SUM(H23:L23))</f>
        <v/>
      </c>
      <c r="H23" s="430"/>
      <c r="I23" s="24"/>
      <c r="J23" s="24"/>
      <c r="K23" s="24"/>
      <c r="L23" s="309"/>
      <c r="M23" s="172"/>
      <c r="N23" s="24"/>
      <c r="O23" s="24"/>
      <c r="P23" s="24"/>
      <c r="Q23" s="26"/>
    </row>
    <row r="24" spans="1:17" ht="15" customHeight="1">
      <c r="A24" s="29"/>
      <c r="B24" s="30"/>
      <c r="C24" s="31"/>
      <c r="D24" s="31"/>
      <c r="E24" s="32"/>
      <c r="F24" s="33"/>
      <c r="G24" s="423" t="str">
        <f t="shared" si="0"/>
        <v/>
      </c>
      <c r="H24" s="435"/>
      <c r="I24" s="434"/>
      <c r="J24" s="35"/>
      <c r="K24" s="434"/>
      <c r="L24" s="436"/>
      <c r="M24" s="435"/>
      <c r="N24" s="434"/>
      <c r="O24" s="35"/>
      <c r="P24" s="35"/>
      <c r="Q24" s="37"/>
    </row>
    <row r="25" spans="1:17" ht="15" customHeight="1">
      <c r="A25" s="18" t="s">
        <v>67</v>
      </c>
      <c r="B25" s="19" t="s">
        <v>87</v>
      </c>
      <c r="C25" s="20" t="s">
        <v>233</v>
      </c>
      <c r="D25" s="20"/>
      <c r="E25" s="21"/>
      <c r="F25" s="22">
        <v>1</v>
      </c>
      <c r="G25" s="28" t="str">
        <f t="shared" si="0"/>
        <v/>
      </c>
      <c r="H25" s="418"/>
      <c r="I25" s="24"/>
      <c r="J25" s="24"/>
      <c r="K25" s="24"/>
      <c r="L25" s="309"/>
      <c r="M25" s="172"/>
      <c r="N25" s="24"/>
      <c r="O25" s="24"/>
      <c r="P25" s="24"/>
      <c r="Q25" s="26"/>
    </row>
    <row r="26" spans="1:17" ht="15" customHeight="1">
      <c r="A26" s="18"/>
      <c r="B26" s="19" t="s">
        <v>243</v>
      </c>
      <c r="C26" s="20" t="s">
        <v>244</v>
      </c>
      <c r="D26" s="20"/>
      <c r="E26" s="21"/>
      <c r="F26" s="22">
        <v>1</v>
      </c>
      <c r="G26" s="416">
        <f t="shared" si="0"/>
        <v>3.5</v>
      </c>
      <c r="H26" s="430">
        <v>1.5</v>
      </c>
      <c r="I26" s="420"/>
      <c r="J26" s="24"/>
      <c r="K26" s="24">
        <v>1</v>
      </c>
      <c r="L26" s="422">
        <v>1</v>
      </c>
      <c r="M26" s="430"/>
      <c r="N26" s="24"/>
      <c r="O26" s="24"/>
      <c r="P26" s="24"/>
      <c r="Q26" s="26"/>
    </row>
    <row r="27" spans="1:17" ht="15" customHeight="1">
      <c r="A27" s="18"/>
      <c r="B27" s="19"/>
      <c r="C27" s="20" t="s">
        <v>245</v>
      </c>
      <c r="D27" s="20"/>
      <c r="E27" s="21"/>
      <c r="F27" s="22">
        <v>1</v>
      </c>
      <c r="G27" s="416">
        <f>IF(SUM(H27:L27)=0,"",SUM(H27:L27))</f>
        <v>1.5</v>
      </c>
      <c r="H27" s="430">
        <v>0.5</v>
      </c>
      <c r="I27" s="420"/>
      <c r="J27" s="24"/>
      <c r="K27" s="24">
        <v>1</v>
      </c>
      <c r="L27" s="422"/>
      <c r="M27" s="430"/>
      <c r="N27" s="24"/>
      <c r="O27" s="24"/>
      <c r="P27" s="24"/>
      <c r="Q27" s="26"/>
    </row>
    <row r="28" spans="1:17" ht="15" customHeight="1">
      <c r="A28" s="18"/>
      <c r="B28" s="19" t="s">
        <v>42</v>
      </c>
      <c r="C28" s="20" t="s">
        <v>246</v>
      </c>
      <c r="D28" s="20"/>
      <c r="E28" s="21"/>
      <c r="F28" s="22"/>
      <c r="G28" s="416">
        <f t="shared" si="0"/>
        <v>2</v>
      </c>
      <c r="H28" s="433"/>
      <c r="I28" s="24">
        <v>2</v>
      </c>
      <c r="J28" s="24"/>
      <c r="K28" s="24"/>
      <c r="L28" s="432"/>
      <c r="M28" s="433"/>
      <c r="N28" s="24"/>
      <c r="O28" s="24"/>
      <c r="P28" s="24"/>
      <c r="Q28" s="26"/>
    </row>
    <row r="29" spans="1:17">
      <c r="A29" s="360" t="s">
        <v>70</v>
      </c>
      <c r="B29" s="361"/>
      <c r="C29" s="362"/>
      <c r="D29" s="362"/>
      <c r="E29" s="44"/>
      <c r="F29" s="45"/>
      <c r="G29" s="46"/>
      <c r="H29" s="420"/>
      <c r="I29" s="47"/>
      <c r="J29" s="47"/>
      <c r="K29" s="47"/>
      <c r="L29" s="26"/>
      <c r="M29" s="420"/>
      <c r="N29" s="47"/>
      <c r="O29" s="47"/>
      <c r="P29" s="47"/>
      <c r="Q29" s="49"/>
    </row>
    <row r="30" spans="1:17">
      <c r="A30" s="59"/>
      <c r="B30" s="19"/>
      <c r="C30" s="20"/>
      <c r="D30" s="20"/>
      <c r="E30" s="51"/>
      <c r="F30" s="42"/>
      <c r="G30" s="28"/>
      <c r="H30" s="24"/>
      <c r="I30" s="24"/>
      <c r="J30" s="24"/>
      <c r="K30" s="24"/>
      <c r="L30" s="26"/>
      <c r="M30" s="24"/>
      <c r="N30" s="24"/>
      <c r="O30" s="24"/>
      <c r="P30" s="24"/>
      <c r="Q30" s="26"/>
    </row>
    <row r="31" spans="1:17">
      <c r="A31" s="61"/>
      <c r="B31" s="166"/>
      <c r="C31" s="120"/>
      <c r="D31" s="120"/>
      <c r="E31" s="52"/>
      <c r="F31" s="53"/>
      <c r="G31" s="54"/>
      <c r="H31" s="55"/>
      <c r="I31" s="55"/>
      <c r="J31" s="55"/>
      <c r="K31" s="55"/>
      <c r="L31" s="57"/>
      <c r="M31" s="55"/>
      <c r="N31" s="55"/>
      <c r="O31" s="55"/>
      <c r="P31" s="55"/>
      <c r="Q31" s="57"/>
    </row>
    <row r="32" spans="1:17">
      <c r="A32" s="59" t="s">
        <v>75</v>
      </c>
      <c r="B32" s="60"/>
      <c r="C32" s="397"/>
      <c r="D32" s="438"/>
      <c r="E32" s="438"/>
      <c r="F32" s="438"/>
      <c r="G32" s="438"/>
      <c r="H32" s="438"/>
      <c r="I32" s="438"/>
      <c r="J32" s="438"/>
      <c r="K32" s="438"/>
      <c r="L32" s="438"/>
      <c r="M32" s="438"/>
      <c r="N32" s="438"/>
      <c r="O32" s="438"/>
      <c r="P32" s="438"/>
      <c r="Q32" s="447"/>
    </row>
    <row r="33" spans="1:17">
      <c r="A33" s="59"/>
      <c r="B33" s="60"/>
      <c r="C33" s="390"/>
      <c r="D33" s="437"/>
      <c r="E33" s="437"/>
      <c r="F33" s="437"/>
      <c r="G33" s="437"/>
      <c r="H33" s="437"/>
      <c r="I33" s="437"/>
      <c r="J33" s="437"/>
      <c r="K33" s="437"/>
      <c r="L33" s="437"/>
      <c r="M33" s="437"/>
      <c r="N33" s="437"/>
      <c r="O33" s="437"/>
      <c r="P33" s="437"/>
      <c r="Q33" s="448"/>
    </row>
    <row r="34" spans="1:17">
      <c r="A34" s="61"/>
      <c r="B34" s="62"/>
      <c r="C34" s="391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9"/>
    </row>
    <row r="35" spans="1:17">
      <c r="A35" s="63"/>
      <c r="B35" s="64"/>
    </row>
    <row r="36" spans="1:17">
      <c r="A36" s="63"/>
      <c r="B36" s="64"/>
    </row>
    <row r="37" spans="1:17">
      <c r="A37" s="63"/>
      <c r="B37" s="64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2:Q32"/>
    <mergeCell ref="C33:Q33"/>
    <mergeCell ref="C34:Q34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4"/>
      <c r="C2" s="399" t="s">
        <v>2</v>
      </c>
      <c r="D2" s="437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247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45"/>
      <c r="D7" s="445"/>
      <c r="E7" s="445"/>
      <c r="F7" s="446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248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249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250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251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252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253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254</v>
      </c>
      <c r="D14" s="20" t="s">
        <v>255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256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257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258</v>
      </c>
      <c r="D18" s="20" t="s">
        <v>259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260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261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262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263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264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265</v>
      </c>
      <c r="D25" s="20" t="s">
        <v>266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267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268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269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270</v>
      </c>
      <c r="C32" s="20" t="s">
        <v>271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272</v>
      </c>
      <c r="D35" s="20" t="s">
        <v>273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397"/>
      <c r="D38" s="438"/>
      <c r="E38" s="438"/>
      <c r="F38" s="438"/>
      <c r="G38" s="438"/>
      <c r="H38" s="438"/>
      <c r="I38" s="438"/>
      <c r="J38" s="438"/>
      <c r="K38" s="438"/>
      <c r="L38" s="438"/>
      <c r="M38" s="438"/>
      <c r="N38" s="438"/>
      <c r="O38" s="438"/>
      <c r="P38" s="438"/>
      <c r="Q38" s="447"/>
    </row>
    <row r="39" spans="1:17" ht="12.95">
      <c r="A39" s="59"/>
      <c r="B39" s="60"/>
      <c r="C39" s="390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48"/>
    </row>
    <row r="40" spans="1:17" ht="12.95">
      <c r="A40" s="61"/>
      <c r="B40" s="62"/>
      <c r="C40" s="391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9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8" ht="26.1">
      <c r="A2" s="3"/>
      <c r="B2" s="4"/>
      <c r="C2" s="399" t="s">
        <v>2</v>
      </c>
      <c r="D2" s="43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4" t="s">
        <v>274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8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8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5"/>
      <c r="B7" s="445"/>
      <c r="C7" s="445"/>
      <c r="D7" s="445"/>
      <c r="E7" s="445"/>
      <c r="F7" s="446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275</v>
      </c>
      <c r="D8" s="20" t="s">
        <v>276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277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278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279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280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281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282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283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284</v>
      </c>
      <c r="C25" s="397" t="s">
        <v>285</v>
      </c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47"/>
    </row>
    <row r="26" spans="1:17" ht="12.95">
      <c r="A26" s="59"/>
      <c r="B26" s="60"/>
      <c r="C26" s="390" t="s">
        <v>286</v>
      </c>
      <c r="D26" s="437"/>
      <c r="E26" s="437"/>
      <c r="F26" s="437"/>
      <c r="G26" s="437"/>
      <c r="H26" s="437"/>
      <c r="I26" s="437"/>
      <c r="J26" s="437"/>
      <c r="K26" s="437"/>
      <c r="L26" s="437"/>
      <c r="M26" s="437"/>
      <c r="N26" s="437"/>
      <c r="O26" s="437"/>
      <c r="P26" s="437"/>
      <c r="Q26" s="448"/>
    </row>
    <row r="27" spans="1:17" ht="12.95">
      <c r="A27" s="61"/>
      <c r="B27" s="62"/>
      <c r="C27" s="391" t="s">
        <v>287</v>
      </c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43"/>
      <c r="O27" s="443"/>
      <c r="P27" s="443"/>
      <c r="Q27" s="44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4"/>
      <c r="C2" s="399" t="s">
        <v>2</v>
      </c>
      <c r="D2" s="43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288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45"/>
      <c r="D7" s="445"/>
      <c r="E7" s="445"/>
      <c r="F7" s="446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248</v>
      </c>
      <c r="D8" s="20" t="s">
        <v>289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290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291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292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293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294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295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270</v>
      </c>
      <c r="C16" s="20" t="s">
        <v>271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296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397"/>
      <c r="D22" s="438"/>
      <c r="E22" s="438"/>
      <c r="F22" s="438"/>
      <c r="G22" s="438"/>
      <c r="H22" s="438"/>
      <c r="I22" s="438"/>
      <c r="J22" s="438"/>
      <c r="K22" s="438"/>
      <c r="L22" s="438"/>
      <c r="M22" s="438"/>
      <c r="N22" s="438"/>
      <c r="O22" s="438"/>
      <c r="P22" s="438"/>
      <c r="Q22" s="447"/>
    </row>
    <row r="23" spans="1:17" ht="12.95">
      <c r="A23" s="59"/>
      <c r="B23" s="60"/>
      <c r="C23" s="390"/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48"/>
    </row>
    <row r="24" spans="1:17" ht="12.95">
      <c r="A24" s="61"/>
      <c r="B24" s="62"/>
      <c r="C24" s="391"/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9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4"/>
      <c r="C2" s="399" t="s">
        <v>2</v>
      </c>
      <c r="D2" s="43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297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45"/>
      <c r="D7" s="445"/>
      <c r="E7" s="445"/>
      <c r="F7" s="446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298</v>
      </c>
      <c r="C8" s="337" t="s">
        <v>261</v>
      </c>
      <c r="D8" s="20" t="s">
        <v>299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300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301</v>
      </c>
      <c r="D10" s="20" t="s">
        <v>302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303</v>
      </c>
      <c r="D11" s="20" t="s">
        <v>304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305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306</v>
      </c>
      <c r="D13" s="20" t="s">
        <v>307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308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309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310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311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312</v>
      </c>
      <c r="C18" s="20" t="s">
        <v>313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314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315</v>
      </c>
      <c r="C21" s="20" t="s">
        <v>316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248</v>
      </c>
      <c r="D24" s="20" t="s">
        <v>289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290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291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292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270</v>
      </c>
      <c r="C30" s="20" t="s">
        <v>271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317</v>
      </c>
      <c r="D33" s="362" t="s">
        <v>318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319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397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47"/>
    </row>
    <row r="37" spans="1:17" ht="12.95">
      <c r="A37" s="59"/>
      <c r="B37" s="60"/>
      <c r="C37" s="390"/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48"/>
    </row>
    <row r="38" spans="1:17" ht="12.95">
      <c r="A38" s="61"/>
      <c r="B38" s="62"/>
      <c r="C38" s="391"/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43"/>
      <c r="O38" s="443"/>
      <c r="P38" s="443"/>
      <c r="Q38" s="44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363"/>
      <c r="C2" s="403" t="s">
        <v>2</v>
      </c>
      <c r="D2" s="43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4" t="s">
        <v>76</v>
      </c>
      <c r="B3" s="43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45"/>
      <c r="D7" s="445"/>
      <c r="E7" s="445"/>
      <c r="F7" s="446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397"/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8"/>
      <c r="P28" s="438"/>
      <c r="Q28" s="447"/>
    </row>
    <row r="29" spans="1:26" ht="12.95">
      <c r="A29" s="59"/>
      <c r="B29" s="126"/>
      <c r="C29" s="390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48"/>
    </row>
    <row r="30" spans="1:26" ht="12.95">
      <c r="A30" s="61"/>
      <c r="B30" s="127"/>
      <c r="C30" s="391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8" ht="26.1">
      <c r="A2" s="3"/>
      <c r="B2" s="363"/>
      <c r="C2" s="403" t="s">
        <v>2</v>
      </c>
      <c r="D2" s="43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4" t="s">
        <v>76</v>
      </c>
      <c r="B3" s="43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8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8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5"/>
      <c r="B7" s="445"/>
      <c r="C7" s="445"/>
      <c r="D7" s="445"/>
      <c r="E7" s="445"/>
      <c r="F7" s="446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397"/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8"/>
      <c r="P28" s="438"/>
      <c r="Q28" s="447"/>
    </row>
    <row r="29" spans="1:26" ht="12.95">
      <c r="A29" s="59"/>
      <c r="B29" s="126"/>
      <c r="C29" s="390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48"/>
    </row>
    <row r="30" spans="1:26" ht="12.95">
      <c r="A30" s="61"/>
      <c r="B30" s="127"/>
      <c r="C30" s="391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363"/>
      <c r="C2" s="403" t="s">
        <v>2</v>
      </c>
      <c r="D2" s="43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4" t="s">
        <v>105</v>
      </c>
      <c r="B3" s="43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45"/>
      <c r="D7" s="445"/>
      <c r="E7" s="445"/>
      <c r="F7" s="446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397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7"/>
    </row>
    <row r="30" spans="1:26" ht="12.95">
      <c r="A30" s="59"/>
      <c r="B30" s="126"/>
      <c r="C30" s="390"/>
      <c r="D30" s="437"/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7"/>
      <c r="Q30" s="448"/>
    </row>
    <row r="31" spans="1:26" ht="12.95">
      <c r="A31" s="61"/>
      <c r="B31" s="127"/>
      <c r="C31" s="391"/>
      <c r="D31" s="443"/>
      <c r="E31" s="443"/>
      <c r="F31" s="443"/>
      <c r="G31" s="443"/>
      <c r="H31" s="443"/>
      <c r="I31" s="443"/>
      <c r="J31" s="443"/>
      <c r="K31" s="443"/>
      <c r="L31" s="443"/>
      <c r="M31" s="443"/>
      <c r="N31" s="443"/>
      <c r="O31" s="443"/>
      <c r="P31" s="443"/>
      <c r="Q31" s="449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9" t="s">
        <v>0</v>
      </c>
      <c r="H1" s="437"/>
      <c r="I1" s="437"/>
      <c r="J1" s="437"/>
      <c r="K1" s="437"/>
      <c r="L1" s="437"/>
      <c r="M1" s="437"/>
      <c r="N1" s="43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0" t="s">
        <v>2</v>
      </c>
      <c r="D2" s="43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1" t="s">
        <v>126</v>
      </c>
      <c r="B3" s="43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2" t="s">
        <v>12</v>
      </c>
      <c r="B4" s="438"/>
      <c r="C4" s="438"/>
      <c r="D4" s="438"/>
      <c r="E4" s="439"/>
      <c r="F4" s="413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2"/>
      <c r="B5" s="443"/>
      <c r="C5" s="443"/>
      <c r="D5" s="443"/>
      <c r="E5" s="444"/>
      <c r="F5" s="413" t="s">
        <v>14</v>
      </c>
      <c r="G5" s="440"/>
      <c r="H5" s="440"/>
      <c r="I5" s="440"/>
      <c r="J5" s="440"/>
      <c r="K5" s="440"/>
      <c r="L5" s="441"/>
      <c r="M5" s="413" t="s">
        <v>15</v>
      </c>
      <c r="N5" s="440"/>
      <c r="O5" s="440"/>
      <c r="P5" s="440"/>
      <c r="Q5" s="44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2" t="s">
        <v>16</v>
      </c>
      <c r="B6" s="393" t="s">
        <v>17</v>
      </c>
      <c r="C6" s="407" t="s">
        <v>18</v>
      </c>
      <c r="D6" s="394" t="s">
        <v>19</v>
      </c>
      <c r="E6" s="394" t="s">
        <v>20</v>
      </c>
      <c r="F6" s="396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5"/>
      <c r="B7" s="445"/>
      <c r="C7" s="445"/>
      <c r="D7" s="445"/>
      <c r="E7" s="445"/>
      <c r="F7" s="446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08"/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8"/>
      <c r="P28" s="438"/>
      <c r="Q28" s="44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5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4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6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9" t="s">
        <v>0</v>
      </c>
      <c r="H1" s="437"/>
      <c r="I1" s="437"/>
      <c r="J1" s="437"/>
      <c r="K1" s="437"/>
      <c r="L1" s="437"/>
      <c r="M1" s="437"/>
      <c r="N1" s="43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0" t="s">
        <v>2</v>
      </c>
      <c r="D2" s="43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1" t="s">
        <v>151</v>
      </c>
      <c r="B3" s="43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2" t="s">
        <v>12</v>
      </c>
      <c r="B4" s="438"/>
      <c r="C4" s="438"/>
      <c r="D4" s="438"/>
      <c r="E4" s="439"/>
      <c r="F4" s="413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2"/>
      <c r="B5" s="443"/>
      <c r="C5" s="443"/>
      <c r="D5" s="443"/>
      <c r="E5" s="444"/>
      <c r="F5" s="413" t="s">
        <v>14</v>
      </c>
      <c r="G5" s="440"/>
      <c r="H5" s="440"/>
      <c r="I5" s="440"/>
      <c r="J5" s="440"/>
      <c r="K5" s="440"/>
      <c r="L5" s="441"/>
      <c r="M5" s="413" t="s">
        <v>15</v>
      </c>
      <c r="N5" s="440"/>
      <c r="O5" s="440"/>
      <c r="P5" s="440"/>
      <c r="Q5" s="44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2" t="s">
        <v>16</v>
      </c>
      <c r="B6" s="393" t="s">
        <v>17</v>
      </c>
      <c r="C6" s="407" t="s">
        <v>18</v>
      </c>
      <c r="D6" s="394" t="s">
        <v>19</v>
      </c>
      <c r="E6" s="394" t="s">
        <v>20</v>
      </c>
      <c r="F6" s="396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5"/>
      <c r="B7" s="445"/>
      <c r="C7" s="445"/>
      <c r="D7" s="445"/>
      <c r="E7" s="445"/>
      <c r="F7" s="446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08"/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8"/>
      <c r="P28" s="438"/>
      <c r="Q28" s="44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5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4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6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9" t="s">
        <v>0</v>
      </c>
      <c r="H1" s="437"/>
      <c r="I1" s="437"/>
      <c r="J1" s="437"/>
      <c r="K1" s="437"/>
      <c r="L1" s="437"/>
      <c r="M1" s="437"/>
      <c r="N1" s="43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0" t="s">
        <v>2</v>
      </c>
      <c r="D2" s="43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1" t="s">
        <v>163</v>
      </c>
      <c r="B3" s="43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2" t="s">
        <v>12</v>
      </c>
      <c r="B4" s="438"/>
      <c r="C4" s="438"/>
      <c r="D4" s="438"/>
      <c r="E4" s="439"/>
      <c r="F4" s="413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2"/>
      <c r="B5" s="443"/>
      <c r="C5" s="443"/>
      <c r="D5" s="443"/>
      <c r="E5" s="444"/>
      <c r="F5" s="413" t="s">
        <v>14</v>
      </c>
      <c r="G5" s="440"/>
      <c r="H5" s="440"/>
      <c r="I5" s="440"/>
      <c r="J5" s="440"/>
      <c r="K5" s="440"/>
      <c r="L5" s="441"/>
      <c r="M5" s="413" t="s">
        <v>15</v>
      </c>
      <c r="N5" s="440"/>
      <c r="O5" s="440"/>
      <c r="P5" s="440"/>
      <c r="Q5" s="44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2" t="s">
        <v>16</v>
      </c>
      <c r="B6" s="393" t="s">
        <v>17</v>
      </c>
      <c r="C6" s="407" t="s">
        <v>18</v>
      </c>
      <c r="D6" s="394" t="s">
        <v>19</v>
      </c>
      <c r="E6" s="394" t="s">
        <v>20</v>
      </c>
      <c r="F6" s="396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5"/>
      <c r="B7" s="445"/>
      <c r="C7" s="445"/>
      <c r="D7" s="445"/>
      <c r="E7" s="445"/>
      <c r="F7" s="446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08"/>
      <c r="D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  <c r="Q47" s="447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05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48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06"/>
      <c r="D49" s="443"/>
      <c r="E49" s="443"/>
      <c r="F49" s="443"/>
      <c r="G49" s="443"/>
      <c r="H49" s="443"/>
      <c r="I49" s="443"/>
      <c r="J49" s="443"/>
      <c r="K49" s="443"/>
      <c r="L49" s="443"/>
      <c r="M49" s="443"/>
      <c r="N49" s="443"/>
      <c r="O49" s="443"/>
      <c r="P49" s="443"/>
      <c r="Q49" s="449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8" ht="26.1">
      <c r="A2" s="3"/>
      <c r="B2" s="4"/>
      <c r="C2" s="399" t="s">
        <v>2</v>
      </c>
      <c r="D2" s="43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4" t="s">
        <v>197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8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8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5"/>
      <c r="B7" s="445"/>
      <c r="C7" s="445"/>
      <c r="D7" s="445"/>
      <c r="E7" s="445"/>
      <c r="F7" s="446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397"/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47"/>
    </row>
    <row r="26" spans="1:17" ht="12.95">
      <c r="A26" s="59"/>
      <c r="B26" s="60"/>
      <c r="C26" s="390"/>
      <c r="D26" s="437"/>
      <c r="E26" s="437"/>
      <c r="F26" s="437"/>
      <c r="G26" s="437"/>
      <c r="H26" s="437"/>
      <c r="I26" s="437"/>
      <c r="J26" s="437"/>
      <c r="K26" s="437"/>
      <c r="L26" s="437"/>
      <c r="M26" s="437"/>
      <c r="N26" s="437"/>
      <c r="O26" s="437"/>
      <c r="P26" s="437"/>
      <c r="Q26" s="448"/>
    </row>
    <row r="27" spans="1:17" ht="12.95">
      <c r="A27" s="61"/>
      <c r="B27" s="62"/>
      <c r="C27" s="391"/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43"/>
      <c r="O27" s="443"/>
      <c r="P27" s="443"/>
      <c r="Q27" s="44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37"/>
      <c r="I1" s="437"/>
      <c r="J1" s="437"/>
      <c r="K1" s="437"/>
      <c r="L1" s="437"/>
      <c r="M1" s="437"/>
      <c r="N1" s="437"/>
      <c r="O1" s="1"/>
      <c r="P1" s="1"/>
      <c r="Q1" s="2" t="s">
        <v>1</v>
      </c>
    </row>
    <row r="2" spans="1:17" ht="26.1">
      <c r="A2" s="3"/>
      <c r="B2" s="4"/>
      <c r="C2" s="399" t="s">
        <v>2</v>
      </c>
      <c r="D2" s="43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213</v>
      </c>
      <c r="B3" s="43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1" t="s">
        <v>12</v>
      </c>
      <c r="B4" s="438"/>
      <c r="C4" s="438"/>
      <c r="D4" s="438"/>
      <c r="E4" s="439"/>
      <c r="F4" s="402" t="s">
        <v>13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1"/>
    </row>
    <row r="5" spans="1:17" ht="12.95">
      <c r="A5" s="442"/>
      <c r="B5" s="443"/>
      <c r="C5" s="443"/>
      <c r="D5" s="443"/>
      <c r="E5" s="444"/>
      <c r="F5" s="402" t="s">
        <v>14</v>
      </c>
      <c r="G5" s="440"/>
      <c r="H5" s="440"/>
      <c r="I5" s="440"/>
      <c r="J5" s="440"/>
      <c r="K5" s="440"/>
      <c r="L5" s="441"/>
      <c r="M5" s="402" t="s">
        <v>15</v>
      </c>
      <c r="N5" s="440"/>
      <c r="O5" s="440"/>
      <c r="P5" s="440"/>
      <c r="Q5" s="441"/>
    </row>
    <row r="6" spans="1:17" ht="12.9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5"/>
      <c r="B7" s="445"/>
      <c r="C7" s="450"/>
      <c r="D7" s="445"/>
      <c r="E7" s="445"/>
      <c r="F7" s="44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397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47"/>
    </row>
    <row r="37" spans="1:17" ht="12.95">
      <c r="A37" s="59"/>
      <c r="B37" s="60"/>
      <c r="C37" s="390"/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48"/>
    </row>
    <row r="38" spans="1:17" ht="12.95">
      <c r="A38" s="61"/>
      <c r="B38" s="62"/>
      <c r="C38" s="391"/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43"/>
      <c r="O38" s="443"/>
      <c r="P38" s="443"/>
      <c r="Q38" s="44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2022-01-26T01:46:50Z</dcterms:modified>
  <cp:category/>
  <cp:contentStatus/>
</cp:coreProperties>
</file>