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57" documentId="8_{5A188488-9D83-4328-BC16-F54C475E8A86}" xr6:coauthVersionLast="47" xr6:coauthVersionMax="47" xr10:uidLastSave="{54BD36CD-E4DB-4A1F-AA93-5A0A7FCBBBF8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1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3" l="1"/>
  <c r="G12" i="13"/>
  <c r="G13" i="13"/>
  <c r="G14" i="13"/>
  <c r="G10" i="13"/>
  <c r="G25" i="13"/>
  <c r="G26" i="13"/>
  <c r="G27" i="13"/>
  <c r="G28" i="13"/>
  <c r="G19" i="13"/>
  <c r="G20" i="13"/>
  <c r="G22" i="13"/>
  <c r="G24" i="13"/>
  <c r="G29" i="13"/>
  <c r="G32" i="13"/>
  <c r="G18" i="13"/>
  <c r="G17" i="13"/>
  <c r="G11" i="13"/>
  <c r="G15" i="13"/>
  <c r="G33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<sst xmlns="http://schemas.openxmlformats.org/spreadsheetml/2006/main" count="828" uniqueCount="238">
  <si>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</si>
  <si>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</si>
  <si>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</si>
  <si>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</si>
  <si>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</si>
  <si>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</si>
  <si>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</si>
  <si>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</si>
  <si>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</si>
  <si>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</si>
  <si>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</si>
  <si>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</si>
  <si>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</si>
  <si>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</si>
  <si>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</si>
  <si>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</si>
  <si>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</si>
  <si>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</si>
  <si>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</si>
  <si>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</si>
  <si>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</si>
  <si>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</si>
  <si>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</si>
  <si>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</si>
  <si>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</si>
  <si>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</si>
  <si>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</si>
  <si>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</si>
  <si>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</si>
  <si>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</si>
  <si>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</si>
  <si>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</si>
  <si>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</si>
  <si>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</si>
  <si>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</si>
  <si>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</si>
  <si>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</si>
  <si>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</si>
  <si>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</si>
  <si>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</si>
  <si>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</si>
  <si>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</si>
  <si>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</si>
  <si>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</si>
  <si>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</si>
  <si>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</si>
  <si>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</si>
  <si>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</si>
  <si>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</si>
  <si>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</si>
  <si>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</si>
  <si>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</si>
  <si>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</si>
  <si>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</si>
  <si>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</si>
  <si>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</si>
  <si>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</si>
  <si>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</si>
  <si>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</si>
  <si>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</si>
  <si>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</si>
  <si>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</si>
  <si>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</si>
  <si>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</si>
  <si>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</si>
  <si>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</si>
  <si>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</si>
  <si>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</si>
  <si>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</si>
  <si>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</si>
  <si>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</si>
  <si>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</si>
  <si>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</si>
  <si>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</si>
  <si>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</si>
  <si>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</si>
  <si>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</si>
  <si>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</si>
  <si>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</si>
  <si>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</si>
  <si>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</si>
  <si>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</si>
  <si>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</si>
  <si>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</si>
  <si>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</si>
  <si>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</si>
  <si>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</si>
  <si>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</si>
  <si>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</si>
  <si>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</si>
  <si>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</si>
  <si>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</si>
  <si>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</si>
  <si>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</si>
  <si>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</si>
  <si>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</si>
  <si>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</si>
  <si>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</si>
  <si>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</si>
  <si>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</si>
  <si>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</si>
  <si>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</si>
  <si>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</si>
  <si>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</si>
  <si>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</si>
  <si>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</si>
  <si>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</si>
  <si>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</si>
  <si>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</si>
  <si>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</si>
  <si>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</si>
  <si>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</si>
  <si>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</si>
  <si>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</si>
  <si>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</si>
  <si>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</si>
  <si>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</si>
  <si>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</si>
  <si>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</si>
  <si>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</si>
  <si>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</si>
  <si>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</si>
  <si>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</si>
  <si>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</si>
  <si>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</si>
  <si>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</si>
  <si>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</si>
  <si>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</si>
  <si>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</si>
  <si>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</si>
  <si>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</si>
  <si>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</si>
  <si>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</si>
  <si>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</si>
  <si>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</si>
  <si>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</si>
  <si>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</si>
  <si>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</si>
  <si>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</si>
  <si>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</si>
  <si>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</si>
  <si>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</si>
  <si>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</si>
  <si>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</si>
  <si>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</si>
  <si>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</si>
  <si>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</si>
  <si>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</si>
  <si>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</si>
  <si>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</si>
  <si>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</si>
  <si>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</si>
  <si>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</si>
  <si>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</si>
  <si>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</si>
  <si>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</si>
  <si>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</si>
  <si>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</si>
  <si>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</si>
  <si>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</si>
  <si>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</si>
  <si>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</si>
  <si>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</si>
  <si>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</si>
  <si>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</si>
  <si>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</si>
  <si>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</si>
  <si>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</si>
  <si>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</si>
  <si>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</si>
  <si>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</si>
  <si>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</si>
  <si>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</si>
  <si>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</si>
  <si>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</si>
  <si>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</si>
  <si>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</si>
  <si>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</si>
  <si>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</si>
  <si>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</si>
  <si>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</si>
  <si>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</si>
  <si>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</si>
  <si>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</si>
  <si>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</si>
  <si>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</si>
  <si>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</si>
  <si>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</si>
  <si>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</si>
  <si>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</si>
  <si>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</si>
  <si>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</si>
  <si>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</si>
  <si>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</si>
  <si>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</si>
  <si>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</si>
  <si>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</si>
  <si>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</si>
  <si>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</si>
  <si>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</si>
  <si>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</si>
  <si>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</si>
  <si>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</si>
  <si>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</si>
  <si>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</si>
  <si>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</si>
  <si>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</si>
  <si>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</si>
  <si>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B샵</t>
    <phoneticPr fontId="56" type="noConversion"/>
  </si>
  <si>
    <t>이벤트 날짜 변경</t>
    <phoneticPr fontId="56" type="noConversion"/>
  </si>
  <si>
    <t>B tv</t>
    <phoneticPr fontId="56" type="noConversion"/>
  </si>
  <si>
    <t>└PC,MO 상세페이지</t>
    <phoneticPr fontId="56" type="noConversion"/>
  </si>
  <si>
    <t>└PC,MO 리스트배너</t>
    <phoneticPr fontId="56" type="noConversion"/>
  </si>
  <si>
    <t>매트릭스 리저렉션 론칭이벤트</t>
    <phoneticPr fontId="56" type="noConversion"/>
  </si>
  <si>
    <t>중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</si>
  <si>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01.17 ~ 2022. 01.21</t>
    </r>
    <phoneticPr fontId="56" type="noConversion"/>
  </si>
  <si>
    <t>장기고객대상 프로모션</t>
    <phoneticPr fontId="56" type="noConversion"/>
  </si>
  <si>
    <t>└PC 팝업 수정</t>
    <phoneticPr fontId="56" type="noConversion"/>
  </si>
  <si>
    <t>이벤트 페이지 레이아웃 / 카피개선</t>
    <phoneticPr fontId="56" type="noConversion"/>
  </si>
  <si>
    <t>└바로가입 친구추천</t>
    <phoneticPr fontId="56" type="noConversion"/>
  </si>
  <si>
    <t>애니프라임 신규가입 이벤트</t>
    <phoneticPr fontId="56" type="noConversion"/>
  </si>
  <si>
    <t>카피라잇 추가</t>
    <phoneticPr fontId="56" type="noConversion"/>
  </si>
  <si>
    <t>위클리가이드 1월 3주</t>
    <phoneticPr fontId="56" type="noConversion"/>
  </si>
  <si>
    <t>기업</t>
    <phoneticPr fontId="56" type="noConversion"/>
  </si>
  <si>
    <t xml:space="preserve">Btv 미디어보드 이벤트 </t>
    <phoneticPr fontId="56" type="noConversion"/>
  </si>
  <si>
    <t>└PC,MO 이벤트 페이지 수정</t>
    <phoneticPr fontId="56" type="noConversion"/>
  </si>
  <si>
    <t>playZ 상세페이지</t>
    <phoneticPr fontId="56" type="noConversion"/>
  </si>
  <si>
    <t>CJ EMN드라마 이벤트</t>
    <phoneticPr fontId="56" type="noConversion"/>
  </si>
  <si>
    <t xml:space="preserve">└MMS </t>
    <phoneticPr fontId="56" type="noConversion"/>
  </si>
  <si>
    <t xml:space="preserve">브랜드 검색 </t>
    <phoneticPr fontId="56" type="noConversion"/>
  </si>
  <si>
    <t>└PC,MO 썸네일</t>
    <phoneticPr fontId="56" type="noConversion"/>
  </si>
  <si>
    <t>개편관련 이벤트페이지 상단 취합</t>
    <phoneticPr fontId="56" type="noConversion"/>
  </si>
  <si>
    <t>코로나 검사</t>
    <phoneticPr fontId="56" type="noConversion"/>
  </si>
  <si>
    <t>경관의 피 론칭이벤트</t>
    <phoneticPr fontId="56" type="noConversion"/>
  </si>
  <si>
    <t>└PC 퀵버튼 리사이징</t>
    <phoneticPr fontId="56" type="noConversion"/>
  </si>
  <si>
    <t>상</t>
    <phoneticPr fontId="56" type="noConversion"/>
  </si>
  <si>
    <t>중</t>
    <phoneticPr fontId="56" type="noConversion"/>
  </si>
  <si>
    <t>19~21차 수정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</si>
</sst>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0" fontId="60" fillId="0" borderId="12" xfId="0" applyFont="1" applyFill="1" applyBorder="1" applyAlignment="1">
      <alignment horizontal="left"/>
    </xf>
    <xf numFmtId="9" fontId="66" fillId="0" borderId="10" xfId="0" applyNumberFormat="1" applyFont="1" applyBorder="1" applyAlignment="1">
      <alignment horizontal="center"/>
    </xf>
    <xf numFmtId="178" fontId="66" fillId="0" borderId="0" xfId="0" applyNumberFormat="1" applyFont="1" applyAlignment="1"/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32" xfId="0" applyFont="1" applyBorder="1"/>
    <xf numFmtId="0" fontId="66" fillId="0" borderId="32" xfId="0" applyFont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20" xfId="0" applyFont="1" applyBorder="1" applyAlignment="1">
      <alignment horizontal="left" vertical="center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178" fontId="67" fillId="0" borderId="3" xfId="0" applyNumberFormat="1" applyFont="1" applyBorder="1" applyAlignment="1">
      <alignment horizontal="center"/>
    </xf>
    <xf numFmtId="178" fontId="66" fillId="0" borderId="0" xfId="0" applyNumberFormat="1" applyFont="1" applyBorder="1" applyAlignment="1"/>
    <xf numFmtId="0" fontId="60" fillId="0" borderId="0" xfId="0" applyFont="1" applyBorder="1" applyAlignment="1"/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7" fillId="0" borderId="37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60" fillId="0" borderId="0" xfId="0" applyFont="1" applyAlignment="1"/>
    <xf numFmtId="0" fontId="60" fillId="0" borderId="0" xfId="0" applyFont="1" applyAlignment="1"/>
    <xf numFmtId="0" fontId="0" fillId="0" borderId="0" xfId="0" applyFont="1" applyAlignment="1">
      <alignment horizontal="center"/>
    </xf>
    <xf numFmtId="178" fontId="67" fillId="0" borderId="3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/>
    <xf numFmtId="0" fontId="60" fillId="0" borderId="0" xfId="0" applyFont="1" applyFill="1" applyBorder="1" applyAlignment="1"/>
    <xf numFmtId="178" fontId="67" fillId="0" borderId="1" xfId="0" applyNumberFormat="1" applyFont="1" applyFill="1" applyBorder="1" applyAlignment="1">
      <alignment horizontal="center"/>
    </xf>
    <xf numFmtId="178" fontId="66" fillId="8" borderId="36" xfId="0" applyNumberFormat="1" applyFont="1" applyFill="1" applyBorder="1" applyAlignment="1">
      <alignment horizontal="center"/>
    </xf>
    <xf numFmtId="0" fontId="66" fillId="8" borderId="36" xfId="0" applyFont="1" applyFill="1" applyBorder="1" applyAlignment="1">
      <alignment horizontal="center"/>
    </xf>
    <xf numFmtId="178" fontId="67" fillId="8" borderId="36" xfId="0" applyNumberFormat="1" applyFont="1" applyFill="1" applyBorder="1" applyAlignment="1">
      <alignment horizontal="center"/>
    </xf>
    <xf numFmtId="178" fontId="67" fillId="8" borderId="39" xfId="0" applyNumberFormat="1" applyFont="1" applyFill="1" applyBorder="1" applyAlignment="1">
      <alignment horizontal="center"/>
    </xf>
    <xf numFmtId="178" fontId="67" fillId="8" borderId="12" xfId="0" applyNumberFormat="1" applyFont="1" applyFill="1" applyBorder="1" applyAlignment="1">
      <alignment horizontal="center"/>
    </xf>
    <xf numFmtId="178" fontId="66" fillId="8" borderId="12" xfId="0" applyNumberFormat="1" applyFont="1" applyFill="1" applyBorder="1" applyAlignment="1"/>
    <xf numFmtId="0" fontId="66" fillId="8" borderId="12" xfId="0" applyFont="1" applyFill="1" applyBorder="1"/>
    <xf numFmtId="178" fontId="67" fillId="8" borderId="15" xfId="0" applyNumberFormat="1" applyFont="1" applyFill="1" applyBorder="1" applyAlignment="1">
      <alignment horizontal="center"/>
    </xf>
    <xf numFmtId="0" fontId="0" fillId="0" borderId="0" xfId="0" applyFont="1" applyAlignment="1"/>
    <xf numFmtId="0" fontId="60" fillId="0" borderId="0" xfId="0" applyFont="1" applyAlignment="1"/>
    <xf numFmtId="0" fontId="0" fillId="0" borderId="0" xfId="0" applyFont="1" applyAlignment="1"/>
    <xf numFmtId="0" fontId="60" fillId="0" borderId="0" xfId="0" applyFont="1" applyAlignment="1"/>
    <xf numFmtId="0" fontId="57" fillId="0" borderId="0" xfId="0" applyFont="1" applyFill="1" applyBorder="1" applyAlignment="1">
      <alignment horizontal="left"/>
    </xf>
    <xf numFmtId="0" fontId="0" fillId="0" borderId="0" xfId="0" applyFont="1" applyAlignment="1"/>
    <xf numFmtId="0" fontId="60" fillId="0" borderId="0" xfId="0" applyFont="1" applyAlignment="1"/>
    <xf numFmtId="0" fontId="65" fillId="0" borderId="32" xfId="0" applyFont="1" applyBorder="1" applyAlignment="1">
      <alignment horizontal="center"/>
    </xf>
    <xf numFmtId="0" fontId="60" fillId="0" borderId="0" xfId="0" applyFont="1" applyFill="1" applyBorder="1" applyAlignment="1">
      <alignment horizontal="left"/>
    </xf>
    <xf numFmtId="0" fontId="60" fillId="0" borderId="40" xfId="0" applyFont="1" applyBorder="1" applyAlignment="1"/>
    <xf numFmtId="0" fontId="57" fillId="0" borderId="32" xfId="0" applyFont="1" applyFill="1" applyBorder="1" applyAlignment="1">
      <alignment horizontal="left"/>
    </xf>
    <xf numFmtId="178" fontId="66" fillId="8" borderId="0" xfId="0" applyNumberFormat="1" applyFont="1" applyFill="1" applyBorder="1" applyAlignment="1">
      <alignment horizontal="center"/>
    </xf>
    <xf numFmtId="178" fontId="66" fillId="8" borderId="40" xfId="0" applyNumberFormat="1" applyFont="1" applyFill="1" applyBorder="1" applyAlignment="1">
      <alignment horizontal="center"/>
    </xf>
    <xf numFmtId="0" fontId="66" fillId="8" borderId="0" xfId="0" applyFont="1" applyFill="1" applyBorder="1" applyAlignment="1">
      <alignment horizontal="center"/>
    </xf>
    <xf numFmtId="0" fontId="66" fillId="8" borderId="40" xfId="0" applyFont="1" applyFill="1" applyBorder="1" applyAlignment="1">
      <alignment horizontal="center"/>
    </xf>
    <xf numFmtId="178" fontId="67" fillId="8" borderId="0" xfId="0" applyNumberFormat="1" applyFont="1" applyFill="1" applyBorder="1" applyAlignment="1">
      <alignment horizontal="center"/>
    </xf>
    <xf numFmtId="178" fontId="67" fillId="8" borderId="40" xfId="0" applyNumberFormat="1" applyFont="1" applyFill="1" applyBorder="1" applyAlignment="1">
      <alignment horizontal="center"/>
    </xf>
    <xf numFmtId="178" fontId="67" fillId="8" borderId="37" xfId="0" applyNumberFormat="1" applyFont="1" applyFill="1" applyBorder="1" applyAlignment="1">
      <alignment horizontal="center"/>
    </xf>
    <xf numFmtId="178" fontId="67" fillId="8" borderId="38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76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5.2">
      <c r="A2" s="4"/>
      <c r="B2" s="73"/>
      <c r="C2" s="577" t="s">
        <v>2</v>
      </c>
      <c r="D2" s="561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8" t="s">
        <v>33</v>
      </c>
      <c r="B3" s="561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26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26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7"/>
      <c r="B7" s="567"/>
      <c r="C7" s="567"/>
      <c r="D7" s="567"/>
      <c r="E7" s="567"/>
      <c r="F7" s="57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73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5"/>
    </row>
    <row r="51" spans="1:26" ht="13.2">
      <c r="A51" s="64"/>
      <c r="B51" s="161"/>
      <c r="C51" s="560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2"/>
    </row>
    <row r="52" spans="1:26" ht="13.2">
      <c r="A52" s="66"/>
      <c r="B52" s="162"/>
      <c r="C52" s="563"/>
      <c r="D52" s="564"/>
      <c r="E52" s="564"/>
      <c r="F52" s="564"/>
      <c r="G52" s="564"/>
      <c r="H52" s="564"/>
      <c r="I52" s="564"/>
      <c r="J52" s="564"/>
      <c r="K52" s="564"/>
      <c r="L52" s="564"/>
      <c r="M52" s="564"/>
      <c r="N52" s="564"/>
      <c r="O52" s="564"/>
      <c r="P52" s="564"/>
      <c r="Q52" s="565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191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73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5"/>
    </row>
    <row r="36" spans="1:17" ht="13.2">
      <c r="A36" s="64"/>
      <c r="B36" s="65"/>
      <c r="C36" s="560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2"/>
    </row>
    <row r="37" spans="1:17" ht="13.2">
      <c r="A37" s="66"/>
      <c r="B37" s="67"/>
      <c r="C37" s="563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65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196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73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74"/>
      <c r="P32" s="574"/>
      <c r="Q32" s="575"/>
    </row>
    <row r="33" spans="1:17" ht="13.2">
      <c r="A33" s="64"/>
      <c r="B33" s="65"/>
      <c r="C33" s="560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2"/>
    </row>
    <row r="34" spans="1:17" ht="13.2">
      <c r="A34" s="66"/>
      <c r="B34" s="67"/>
      <c r="C34" s="563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5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76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5.2">
      <c r="A2" s="4"/>
      <c r="B2" s="73"/>
      <c r="C2" s="587" t="s">
        <v>2</v>
      </c>
      <c r="D2" s="56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8" t="s">
        <v>71</v>
      </c>
      <c r="B3" s="56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26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26" ht="13.2">
      <c r="A6" s="566" t="s">
        <v>8</v>
      </c>
      <c r="B6" s="568" t="s">
        <v>9</v>
      </c>
      <c r="C6" s="566" t="s">
        <v>10</v>
      </c>
      <c r="D6" s="569" t="s">
        <v>11</v>
      </c>
      <c r="E6" s="586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7"/>
      <c r="B7" s="567"/>
      <c r="C7" s="567"/>
      <c r="D7" s="567"/>
      <c r="E7" s="567"/>
      <c r="F7" s="572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73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5"/>
    </row>
    <row r="40" spans="1:17" ht="13.2">
      <c r="A40" s="64"/>
      <c r="B40" s="161"/>
      <c r="C40" s="560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2"/>
    </row>
    <row r="41" spans="1:17" ht="13.2">
      <c r="A41" s="66"/>
      <c r="B41" s="162"/>
      <c r="C41" s="563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64"/>
      <c r="Q41" s="565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76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5.2">
      <c r="A2" s="4"/>
      <c r="B2" s="73"/>
      <c r="C2" s="587" t="s">
        <v>2</v>
      </c>
      <c r="D2" s="56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8" t="s">
        <v>93</v>
      </c>
      <c r="B3" s="56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26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26" ht="13.2">
      <c r="A6" s="566" t="s">
        <v>8</v>
      </c>
      <c r="B6" s="568" t="s">
        <v>9</v>
      </c>
      <c r="C6" s="566" t="s">
        <v>10</v>
      </c>
      <c r="D6" s="569" t="s">
        <v>11</v>
      </c>
      <c r="E6" s="586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7"/>
      <c r="B7" s="567"/>
      <c r="C7" s="567"/>
      <c r="D7" s="567"/>
      <c r="E7" s="567"/>
      <c r="F7" s="572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73"/>
      <c r="D42" s="574"/>
      <c r="E42" s="574"/>
      <c r="F42" s="574"/>
      <c r="G42" s="574"/>
      <c r="H42" s="574"/>
      <c r="I42" s="574"/>
      <c r="J42" s="574"/>
      <c r="K42" s="574"/>
      <c r="L42" s="574"/>
      <c r="M42" s="574"/>
      <c r="N42" s="574"/>
      <c r="O42" s="574"/>
      <c r="P42" s="574"/>
      <c r="Q42" s="575"/>
    </row>
    <row r="43" spans="1:17" ht="13.2">
      <c r="A43" s="64"/>
      <c r="B43" s="161"/>
      <c r="C43" s="560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62"/>
    </row>
    <row r="44" spans="1:17" ht="13.2">
      <c r="A44" s="66"/>
      <c r="B44" s="162"/>
      <c r="C44" s="563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4"/>
      <c r="P44" s="564"/>
      <c r="Q44" s="565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19"/>
  <sheetViews>
    <sheetView tabSelected="1" workbookViewId="0">
      <selection activeCell="L12" sqref="L12"/>
    </sheetView>
  </sheetViews>
  <sheetFormatPr defaultColWidth="14.44140625" defaultRowHeight="15.75" customHeight="1"/>
  <cols>
    <col min="1" max="1" width="20.33203125" style="454" customWidth="1"/>
    <col min="2" max="2" width="21.109375" style="454" customWidth="1"/>
    <col min="3" max="3" width="34.88671875" style="454" customWidth="1"/>
    <col min="4" max="4" width="43.44140625" style="454" bestFit="1" customWidth="1"/>
    <col min="5" max="5" width="6.5546875" style="454" customWidth="1"/>
    <col min="6" max="6" width="8.6640625" style="454" customWidth="1"/>
    <col min="7" max="7" width="7.88671875" style="454" customWidth="1"/>
    <col min="8" max="8" width="7" style="454" customWidth="1"/>
    <col min="9" max="9" width="7.88671875" style="454" customWidth="1"/>
    <col min="10" max="10" width="7.44140625" style="454" customWidth="1"/>
    <col min="11" max="11" width="8.33203125" style="454" customWidth="1"/>
    <col min="12" max="12" width="8.33203125" style="528" customWidth="1"/>
    <col min="13" max="13" width="8.5546875" style="454" customWidth="1"/>
    <col min="14" max="14" width="9.109375" style="454" customWidth="1"/>
    <col min="15" max="15" width="8.109375" style="454" customWidth="1"/>
    <col min="16" max="16" width="8.6640625" style="454" customWidth="1"/>
    <col min="17" max="17" width="8.109375" style="454" customWidth="1"/>
    <col min="18" max="16384" width="14.44140625" style="454"/>
  </cols>
  <sheetData>
    <row r="1" spans="1:26" ht="39" customHeight="1">
      <c r="A1" s="2"/>
      <c r="B1" s="136"/>
      <c r="C1" s="71"/>
      <c r="D1" s="71"/>
      <c r="E1" s="2"/>
      <c r="F1" s="2"/>
      <c r="G1" s="576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5.2">
      <c r="A2" s="4"/>
      <c r="B2" s="73"/>
      <c r="C2" s="587" t="s">
        <v>2</v>
      </c>
      <c r="D2" s="561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88" t="s">
        <v>215</v>
      </c>
      <c r="B3" s="561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5.6">
      <c r="A4" s="589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26" ht="15.6">
      <c r="A5" s="592"/>
      <c r="B5" s="593"/>
      <c r="C5" s="593"/>
      <c r="D5" s="593"/>
      <c r="E5" s="594"/>
      <c r="F5" s="595" t="s">
        <v>6</v>
      </c>
      <c r="G5" s="596"/>
      <c r="H5" s="590"/>
      <c r="I5" s="590"/>
      <c r="J5" s="590"/>
      <c r="K5" s="590"/>
      <c r="L5" s="598"/>
      <c r="M5" s="595" t="s">
        <v>7</v>
      </c>
      <c r="N5" s="596"/>
      <c r="O5" s="596"/>
      <c r="P5" s="596"/>
      <c r="Q5" s="597"/>
    </row>
    <row r="6" spans="1:26" ht="13.8">
      <c r="A6" s="605" t="s">
        <v>206</v>
      </c>
      <c r="B6" s="607" t="s">
        <v>9</v>
      </c>
      <c r="C6" s="605" t="s">
        <v>10</v>
      </c>
      <c r="D6" s="608" t="s">
        <v>11</v>
      </c>
      <c r="E6" s="609" t="s">
        <v>205</v>
      </c>
      <c r="F6" s="610" t="s">
        <v>13</v>
      </c>
      <c r="G6" s="456" t="s">
        <v>14</v>
      </c>
      <c r="H6" s="511" t="s">
        <v>15</v>
      </c>
      <c r="I6" s="512" t="s">
        <v>16</v>
      </c>
      <c r="J6" s="512" t="s">
        <v>17</v>
      </c>
      <c r="K6" s="512" t="s">
        <v>18</v>
      </c>
      <c r="L6" s="513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3.8">
      <c r="A7" s="606"/>
      <c r="B7" s="606"/>
      <c r="C7" s="606"/>
      <c r="D7" s="606"/>
      <c r="E7" s="606"/>
      <c r="F7" s="611"/>
      <c r="G7" s="458">
        <f>SUM(G8:G40)</f>
        <v>24.299999999999997</v>
      </c>
      <c r="H7" s="520">
        <f>SUM(H8:H40)</f>
        <v>4.9000000000000004</v>
      </c>
      <c r="I7" s="521">
        <f>SUM(I8:I40)</f>
        <v>4.5</v>
      </c>
      <c r="J7" s="521">
        <f>SUM(J8:J40)</f>
        <v>4.5</v>
      </c>
      <c r="K7" s="521">
        <f>SUM(K8:K40)</f>
        <v>5.8000000000000007</v>
      </c>
      <c r="L7" s="522">
        <f>SUM(L8:L340)</f>
        <v>5.6999999999999993</v>
      </c>
      <c r="M7" s="458">
        <f>SUM(M8:M40)</f>
        <v>0</v>
      </c>
      <c r="N7" s="458">
        <f>SUM(N8:N40)</f>
        <v>0</v>
      </c>
      <c r="O7" s="458">
        <f>SUM(O8:O40)</f>
        <v>0</v>
      </c>
      <c r="P7" s="458">
        <f>SUM(P8:P40)</f>
        <v>0</v>
      </c>
      <c r="Q7" s="459">
        <f>SUM(Q8:Q40)</f>
        <v>0</v>
      </c>
    </row>
    <row r="8" spans="1:26" ht="14.1" customHeight="1">
      <c r="A8" s="460" t="s">
        <v>20</v>
      </c>
      <c r="B8" s="461" t="s">
        <v>24</v>
      </c>
      <c r="C8" s="474" t="s">
        <v>216</v>
      </c>
      <c r="D8" s="462"/>
      <c r="E8" s="463"/>
      <c r="F8" s="464"/>
      <c r="G8" s="514"/>
      <c r="H8" s="533"/>
      <c r="I8" s="516"/>
      <c r="J8" s="552"/>
      <c r="K8" s="552"/>
      <c r="L8" s="553"/>
      <c r="M8" s="529"/>
      <c r="N8" s="508"/>
      <c r="O8" s="466"/>
      <c r="P8" s="466"/>
      <c r="Q8" s="537"/>
    </row>
    <row r="9" spans="1:26" ht="14.1" customHeight="1">
      <c r="A9" s="463"/>
      <c r="B9" s="468"/>
      <c r="C9" s="469" t="s">
        <v>217</v>
      </c>
      <c r="D9" s="462"/>
      <c r="E9" s="463" t="s">
        <v>1</v>
      </c>
      <c r="F9" s="470">
        <v>1</v>
      </c>
      <c r="G9" s="514">
        <f t="shared" ref="G9:G33" si="0">SUM(H9:L9)</f>
        <v>4.3</v>
      </c>
      <c r="H9" s="533">
        <v>2</v>
      </c>
      <c r="I9" s="516">
        <v>0.8</v>
      </c>
      <c r="J9" s="552">
        <v>1.5</v>
      </c>
      <c r="K9" s="552"/>
      <c r="L9" s="553"/>
      <c r="M9" s="530"/>
      <c r="N9" s="509"/>
      <c r="O9" s="471"/>
      <c r="P9" s="471"/>
      <c r="Q9" s="538"/>
    </row>
    <row r="10" spans="1:26" ht="14.1" customHeight="1">
      <c r="A10" s="472"/>
      <c r="B10" s="461"/>
      <c r="C10" s="474" t="s">
        <v>226</v>
      </c>
      <c r="D10" s="462"/>
      <c r="E10" s="463"/>
      <c r="F10" s="470"/>
      <c r="G10" s="514">
        <f t="shared" si="0"/>
        <v>0</v>
      </c>
      <c r="H10" s="533"/>
      <c r="I10" s="516"/>
      <c r="J10" s="552"/>
      <c r="K10" s="552"/>
      <c r="L10" s="553"/>
      <c r="M10" s="530"/>
      <c r="N10" s="509"/>
      <c r="O10" s="471"/>
      <c r="P10" s="471"/>
      <c r="Q10" s="538"/>
      <c r="R10" s="337"/>
      <c r="S10" s="337"/>
      <c r="T10" s="337"/>
      <c r="U10" s="337"/>
      <c r="V10" s="337"/>
      <c r="W10" s="337"/>
      <c r="X10" s="337"/>
      <c r="Y10" s="337"/>
      <c r="Z10" s="337"/>
    </row>
    <row r="11" spans="1:26" ht="14.1" customHeight="1">
      <c r="A11" s="473"/>
      <c r="B11" s="461"/>
      <c r="C11" s="469" t="s">
        <v>211</v>
      </c>
      <c r="D11" s="462" t="s">
        <v>237</v>
      </c>
      <c r="E11" s="463" t="s">
        <v>207</v>
      </c>
      <c r="F11" s="470">
        <v>1</v>
      </c>
      <c r="G11" s="514">
        <f t="shared" si="0"/>
        <v>6.4</v>
      </c>
      <c r="H11" s="533"/>
      <c r="I11" s="516"/>
      <c r="J11" s="552">
        <v>1.7</v>
      </c>
      <c r="K11" s="552">
        <v>1</v>
      </c>
      <c r="L11" s="553">
        <v>3.7</v>
      </c>
      <c r="M11" s="518"/>
      <c r="N11" s="507"/>
      <c r="O11" s="466"/>
      <c r="P11" s="466"/>
      <c r="Q11" s="537"/>
    </row>
    <row r="12" spans="1:26" s="525" customFormat="1" ht="14.1" customHeight="1">
      <c r="A12" s="473"/>
      <c r="B12" s="461"/>
      <c r="C12" s="474" t="s">
        <v>231</v>
      </c>
      <c r="D12" s="462"/>
      <c r="E12" s="463"/>
      <c r="F12" s="464"/>
      <c r="G12" s="514">
        <f t="shared" si="0"/>
        <v>1.5</v>
      </c>
      <c r="H12" s="533"/>
      <c r="I12" s="516"/>
      <c r="J12" s="552"/>
      <c r="K12" s="552">
        <v>1.5</v>
      </c>
      <c r="L12" s="553"/>
      <c r="M12" s="518"/>
      <c r="N12" s="507"/>
      <c r="O12" s="466"/>
      <c r="P12" s="466"/>
      <c r="Q12" s="537"/>
    </row>
    <row r="13" spans="1:26" s="525" customFormat="1" ht="14.1" customHeight="1">
      <c r="A13" s="473"/>
      <c r="B13" s="461"/>
      <c r="C13" s="469" t="s">
        <v>211</v>
      </c>
      <c r="D13" s="462"/>
      <c r="E13" s="463"/>
      <c r="F13" s="464"/>
      <c r="G13" s="514">
        <f t="shared" si="0"/>
        <v>0</v>
      </c>
      <c r="H13" s="533"/>
      <c r="I13" s="516"/>
      <c r="J13" s="552"/>
      <c r="K13" s="552"/>
      <c r="L13" s="553"/>
      <c r="M13" s="518"/>
      <c r="N13" s="507"/>
      <c r="O13" s="466"/>
      <c r="P13" s="466"/>
      <c r="Q13" s="537"/>
    </row>
    <row r="14" spans="1:26" ht="14.1" customHeight="1">
      <c r="A14" s="473"/>
      <c r="B14" s="461" t="s">
        <v>208</v>
      </c>
      <c r="C14" s="474" t="s">
        <v>218</v>
      </c>
      <c r="D14" s="462"/>
      <c r="E14" s="463"/>
      <c r="F14" s="470"/>
      <c r="G14" s="514">
        <f t="shared" si="0"/>
        <v>0</v>
      </c>
      <c r="H14" s="533"/>
      <c r="I14" s="516"/>
      <c r="J14" s="552"/>
      <c r="K14" s="552"/>
      <c r="L14" s="553"/>
      <c r="M14" s="518"/>
      <c r="N14" s="507"/>
      <c r="O14" s="466"/>
      <c r="P14" s="466"/>
      <c r="Q14" s="537"/>
    </row>
    <row r="15" spans="1:26" ht="14.1" customHeight="1">
      <c r="A15" s="473"/>
      <c r="B15" s="461"/>
      <c r="C15" s="469" t="s">
        <v>219</v>
      </c>
      <c r="D15" s="462" t="s">
        <v>209</v>
      </c>
      <c r="E15" s="463" t="s">
        <v>214</v>
      </c>
      <c r="F15" s="470">
        <v>1</v>
      </c>
      <c r="G15" s="514">
        <f t="shared" si="0"/>
        <v>3.5</v>
      </c>
      <c r="H15" s="533">
        <v>1.7</v>
      </c>
      <c r="I15" s="516">
        <v>1.8</v>
      </c>
      <c r="J15" s="552"/>
      <c r="K15" s="552"/>
      <c r="L15" s="553"/>
      <c r="M15" s="518"/>
      <c r="N15" s="507"/>
      <c r="O15" s="466"/>
      <c r="P15" s="466"/>
      <c r="Q15" s="537"/>
    </row>
    <row r="16" spans="1:26" s="455" customFormat="1" ht="14.1" customHeight="1">
      <c r="A16" s="473"/>
      <c r="B16" s="461" t="s">
        <v>210</v>
      </c>
      <c r="C16" s="474" t="s">
        <v>213</v>
      </c>
      <c r="D16" s="462"/>
      <c r="E16" s="463"/>
      <c r="F16" s="470"/>
      <c r="G16" s="514">
        <f t="shared" si="0"/>
        <v>0</v>
      </c>
      <c r="H16" s="533"/>
      <c r="I16" s="516"/>
      <c r="J16" s="552"/>
      <c r="K16" s="552"/>
      <c r="L16" s="553"/>
      <c r="M16" s="518"/>
      <c r="N16" s="507"/>
      <c r="O16" s="466"/>
      <c r="P16" s="466"/>
      <c r="Q16" s="537"/>
    </row>
    <row r="17" spans="1:17" s="455" customFormat="1" ht="14.1" customHeight="1">
      <c r="A17" s="473"/>
      <c r="B17" s="461"/>
      <c r="C17" s="469" t="s">
        <v>211</v>
      </c>
      <c r="D17" s="462"/>
      <c r="E17" s="463" t="s">
        <v>207</v>
      </c>
      <c r="F17" s="470">
        <v>1</v>
      </c>
      <c r="G17" s="514">
        <f t="shared" ref="G17:G32" si="1">SUM(H17:L17)</f>
        <v>0.5</v>
      </c>
      <c r="H17" s="533">
        <v>0.5</v>
      </c>
      <c r="I17" s="516"/>
      <c r="J17" s="552"/>
      <c r="K17" s="552"/>
      <c r="L17" s="553"/>
      <c r="M17" s="518"/>
      <c r="N17" s="507"/>
      <c r="O17" s="466"/>
      <c r="P17" s="466"/>
      <c r="Q17" s="537"/>
    </row>
    <row r="18" spans="1:17" ht="14.1" customHeight="1">
      <c r="A18" s="473"/>
      <c r="B18" s="461"/>
      <c r="C18" s="469" t="s">
        <v>212</v>
      </c>
      <c r="D18" s="462"/>
      <c r="E18" s="463" t="s">
        <v>207</v>
      </c>
      <c r="F18" s="470">
        <v>1</v>
      </c>
      <c r="G18" s="514">
        <f t="shared" si="1"/>
        <v>0.4</v>
      </c>
      <c r="H18" s="534">
        <v>0.4</v>
      </c>
      <c r="I18" s="517"/>
      <c r="J18" s="552"/>
      <c r="K18" s="554"/>
      <c r="L18" s="555"/>
      <c r="M18" s="531"/>
      <c r="N18" s="510"/>
      <c r="O18" s="527"/>
      <c r="P18" s="527"/>
      <c r="Q18" s="539"/>
    </row>
    <row r="19" spans="1:17" ht="14.1" customHeight="1">
      <c r="A19" s="473"/>
      <c r="B19" s="461"/>
      <c r="C19" s="474" t="s">
        <v>220</v>
      </c>
      <c r="D19" s="462"/>
      <c r="E19" s="463"/>
      <c r="F19" s="470"/>
      <c r="G19" s="514">
        <f t="shared" si="1"/>
        <v>0</v>
      </c>
      <c r="H19" s="533"/>
      <c r="I19" s="516"/>
      <c r="J19" s="552"/>
      <c r="K19" s="552"/>
      <c r="L19" s="553"/>
      <c r="M19" s="518"/>
      <c r="N19" s="507"/>
      <c r="O19" s="466"/>
      <c r="P19" s="466"/>
      <c r="Q19" s="537"/>
    </row>
    <row r="20" spans="1:17" ht="14.1" customHeight="1">
      <c r="A20" s="473"/>
      <c r="B20" s="461"/>
      <c r="C20" s="469" t="s">
        <v>212</v>
      </c>
      <c r="D20" s="462" t="s">
        <v>221</v>
      </c>
      <c r="E20" s="463" t="s">
        <v>214</v>
      </c>
      <c r="F20" s="470">
        <v>1</v>
      </c>
      <c r="G20" s="514">
        <f t="shared" si="1"/>
        <v>0.3</v>
      </c>
      <c r="H20" s="533">
        <v>0.3</v>
      </c>
      <c r="I20" s="516"/>
      <c r="J20" s="552"/>
      <c r="K20" s="552"/>
      <c r="L20" s="553"/>
      <c r="M20" s="518"/>
      <c r="N20" s="507"/>
      <c r="O20" s="466"/>
      <c r="P20" s="466"/>
      <c r="Q20" s="537"/>
    </row>
    <row r="21" spans="1:17" ht="14.1" customHeight="1">
      <c r="A21" s="475"/>
      <c r="B21" s="476"/>
      <c r="C21" s="474" t="s">
        <v>222</v>
      </c>
      <c r="D21" s="462"/>
      <c r="E21" s="463"/>
      <c r="F21" s="470"/>
      <c r="G21" s="514"/>
      <c r="H21" s="534"/>
      <c r="I21" s="517"/>
      <c r="J21" s="552"/>
      <c r="K21" s="554"/>
      <c r="L21" s="555"/>
      <c r="M21" s="531"/>
      <c r="N21" s="510"/>
      <c r="O21" s="475"/>
      <c r="P21" s="475"/>
      <c r="Q21" s="539"/>
    </row>
    <row r="22" spans="1:17" ht="14.1" customHeight="1">
      <c r="A22" s="475"/>
      <c r="B22" s="477"/>
      <c r="C22" s="469" t="s">
        <v>211</v>
      </c>
      <c r="D22" s="478"/>
      <c r="E22" s="463" t="s">
        <v>235</v>
      </c>
      <c r="F22" s="470">
        <v>1</v>
      </c>
      <c r="G22" s="514">
        <f t="shared" si="1"/>
        <v>1.4</v>
      </c>
      <c r="H22" s="534"/>
      <c r="I22" s="517">
        <v>1.4</v>
      </c>
      <c r="J22" s="552"/>
      <c r="K22" s="554"/>
      <c r="L22" s="555"/>
      <c r="M22" s="531"/>
      <c r="N22" s="510"/>
      <c r="O22" s="526"/>
      <c r="P22" s="475"/>
      <c r="Q22" s="539"/>
    </row>
    <row r="23" spans="1:17" s="543" customFormat="1" ht="14.1" customHeight="1">
      <c r="A23" s="544"/>
      <c r="B23" s="477"/>
      <c r="C23" s="545" t="s">
        <v>227</v>
      </c>
      <c r="D23" s="478"/>
      <c r="E23" s="463"/>
      <c r="F23" s="470"/>
      <c r="G23" s="514"/>
      <c r="H23" s="534"/>
      <c r="I23" s="517"/>
      <c r="J23" s="552"/>
      <c r="K23" s="554"/>
      <c r="L23" s="555"/>
      <c r="M23" s="531"/>
      <c r="N23" s="510"/>
      <c r="O23" s="544"/>
      <c r="P23" s="544"/>
      <c r="Q23" s="539"/>
    </row>
    <row r="24" spans="1:17" s="543" customFormat="1" ht="14.1" customHeight="1">
      <c r="A24" s="544"/>
      <c r="B24" s="477"/>
      <c r="C24" s="549" t="s">
        <v>228</v>
      </c>
      <c r="D24" s="478"/>
      <c r="E24" s="463" t="s">
        <v>235</v>
      </c>
      <c r="F24" s="470">
        <v>1</v>
      </c>
      <c r="G24" s="514">
        <f t="shared" si="1"/>
        <v>3.2</v>
      </c>
      <c r="H24" s="534"/>
      <c r="I24" s="517"/>
      <c r="J24" s="552">
        <v>1.3</v>
      </c>
      <c r="K24" s="554">
        <v>1.9</v>
      </c>
      <c r="L24" s="555"/>
      <c r="M24" s="531"/>
      <c r="N24" s="510"/>
      <c r="O24" s="544"/>
      <c r="P24" s="544"/>
      <c r="Q24" s="539"/>
    </row>
    <row r="25" spans="1:17" s="546" customFormat="1" ht="14.1" customHeight="1">
      <c r="A25" s="547"/>
      <c r="B25" s="477"/>
      <c r="C25" s="545" t="s">
        <v>233</v>
      </c>
      <c r="D25" s="478"/>
      <c r="E25" s="463"/>
      <c r="F25" s="470"/>
      <c r="G25" s="514">
        <f t="shared" si="1"/>
        <v>0</v>
      </c>
      <c r="H25" s="534"/>
      <c r="I25" s="517"/>
      <c r="J25" s="552"/>
      <c r="K25" s="554"/>
      <c r="L25" s="555"/>
      <c r="M25" s="531"/>
      <c r="N25" s="510"/>
      <c r="O25" s="547"/>
      <c r="P25" s="547"/>
      <c r="Q25" s="539"/>
    </row>
    <row r="26" spans="1:17" s="546" customFormat="1" ht="14.1" customHeight="1">
      <c r="A26" s="547"/>
      <c r="B26" s="477"/>
      <c r="C26" s="469" t="s">
        <v>211</v>
      </c>
      <c r="D26" s="478"/>
      <c r="E26" s="463" t="s">
        <v>235</v>
      </c>
      <c r="F26" s="470">
        <v>1</v>
      </c>
      <c r="G26" s="514">
        <f t="shared" si="1"/>
        <v>0.6</v>
      </c>
      <c r="H26" s="534"/>
      <c r="I26" s="517"/>
      <c r="J26" s="552"/>
      <c r="K26" s="554"/>
      <c r="L26" s="555">
        <v>0.6</v>
      </c>
      <c r="M26" s="531"/>
      <c r="N26" s="510"/>
      <c r="O26" s="547"/>
      <c r="P26" s="547"/>
      <c r="Q26" s="539"/>
    </row>
    <row r="27" spans="1:17" s="546" customFormat="1" ht="14.1" customHeight="1">
      <c r="A27" s="547"/>
      <c r="B27" s="477"/>
      <c r="C27" s="469" t="s">
        <v>212</v>
      </c>
      <c r="D27" s="478"/>
      <c r="E27" s="463" t="s">
        <v>235</v>
      </c>
      <c r="F27" s="470">
        <v>1</v>
      </c>
      <c r="G27" s="514">
        <f t="shared" si="1"/>
        <v>0.3</v>
      </c>
      <c r="H27" s="534"/>
      <c r="I27" s="517"/>
      <c r="J27" s="552"/>
      <c r="K27" s="554"/>
      <c r="L27" s="555">
        <v>0.3</v>
      </c>
      <c r="M27" s="531"/>
      <c r="N27" s="510"/>
      <c r="O27" s="547"/>
      <c r="P27" s="547"/>
      <c r="Q27" s="539"/>
    </row>
    <row r="28" spans="1:17" s="541" customFormat="1" ht="14.1" customHeight="1">
      <c r="A28" s="542"/>
      <c r="B28" s="548" t="s">
        <v>223</v>
      </c>
      <c r="C28" s="545" t="s">
        <v>224</v>
      </c>
      <c r="D28" s="478"/>
      <c r="E28" s="463"/>
      <c r="F28" s="470"/>
      <c r="G28" s="514">
        <f t="shared" si="1"/>
        <v>0</v>
      </c>
      <c r="H28" s="534"/>
      <c r="I28" s="517"/>
      <c r="J28" s="552"/>
      <c r="K28" s="554"/>
      <c r="L28" s="555"/>
      <c r="M28" s="531"/>
      <c r="N28" s="510"/>
      <c r="O28" s="542"/>
      <c r="P28" s="542"/>
      <c r="Q28" s="539"/>
    </row>
    <row r="29" spans="1:17" s="541" customFormat="1" ht="14.1" customHeight="1">
      <c r="A29" s="542"/>
      <c r="B29" s="477"/>
      <c r="C29" s="469" t="s">
        <v>225</v>
      </c>
      <c r="D29" s="478"/>
      <c r="E29" s="463" t="s">
        <v>235</v>
      </c>
      <c r="F29" s="470">
        <v>1</v>
      </c>
      <c r="G29" s="514">
        <f t="shared" si="1"/>
        <v>0.5</v>
      </c>
      <c r="H29" s="534"/>
      <c r="I29" s="517">
        <v>0.5</v>
      </c>
      <c r="J29" s="552"/>
      <c r="K29" s="554"/>
      <c r="L29" s="555"/>
      <c r="M29" s="531"/>
      <c r="N29" s="510"/>
      <c r="O29" s="542"/>
      <c r="P29" s="542"/>
      <c r="Q29" s="539"/>
    </row>
    <row r="30" spans="1:17" s="546" customFormat="1" ht="14.1" customHeight="1">
      <c r="A30" s="547"/>
      <c r="B30" s="477"/>
      <c r="C30" s="549" t="s">
        <v>234</v>
      </c>
      <c r="D30" s="478"/>
      <c r="E30" s="463" t="s">
        <v>236</v>
      </c>
      <c r="F30" s="470">
        <v>1</v>
      </c>
      <c r="G30" s="514"/>
      <c r="H30" s="534"/>
      <c r="I30" s="517"/>
      <c r="J30" s="552"/>
      <c r="K30" s="554"/>
      <c r="L30" s="555">
        <v>1.1000000000000001</v>
      </c>
      <c r="M30" s="531"/>
      <c r="N30" s="510"/>
      <c r="O30" s="547"/>
      <c r="P30" s="547"/>
      <c r="Q30" s="539"/>
    </row>
    <row r="31" spans="1:17" ht="14.1" customHeight="1">
      <c r="A31" s="475"/>
      <c r="B31" s="477"/>
      <c r="C31" s="551" t="s">
        <v>229</v>
      </c>
      <c r="D31" s="478"/>
      <c r="E31" s="463"/>
      <c r="F31" s="470"/>
      <c r="G31" s="514"/>
      <c r="H31" s="534"/>
      <c r="I31" s="517"/>
      <c r="J31" s="552"/>
      <c r="K31" s="554"/>
      <c r="L31" s="555"/>
      <c r="M31" s="531"/>
      <c r="N31" s="510"/>
      <c r="O31" s="475"/>
      <c r="P31" s="475"/>
      <c r="Q31" s="539"/>
    </row>
    <row r="32" spans="1:17" s="543" customFormat="1" ht="14.1" customHeight="1">
      <c r="A32" s="550"/>
      <c r="B32" s="477"/>
      <c r="C32" s="469" t="s">
        <v>230</v>
      </c>
      <c r="D32" s="478"/>
      <c r="E32" s="463" t="s">
        <v>236</v>
      </c>
      <c r="F32" s="470">
        <v>1</v>
      </c>
      <c r="G32" s="514">
        <f t="shared" si="1"/>
        <v>0.5</v>
      </c>
      <c r="H32" s="534"/>
      <c r="I32" s="517"/>
      <c r="J32" s="552"/>
      <c r="K32" s="554">
        <v>0.5</v>
      </c>
      <c r="L32" s="555"/>
      <c r="M32" s="531"/>
      <c r="N32" s="510"/>
      <c r="O32" s="544"/>
      <c r="P32" s="544"/>
      <c r="Q32" s="539"/>
    </row>
    <row r="33" spans="1:17" ht="14.1" customHeight="1">
      <c r="A33" s="479" t="s">
        <v>26</v>
      </c>
      <c r="B33" s="480" t="s">
        <v>232</v>
      </c>
      <c r="C33" s="481"/>
      <c r="D33" s="482"/>
      <c r="E33" s="483"/>
      <c r="F33" s="470"/>
      <c r="G33" s="514">
        <f t="shared" si="0"/>
        <v>0.9</v>
      </c>
      <c r="H33" s="535"/>
      <c r="I33" s="518"/>
      <c r="J33" s="556"/>
      <c r="K33" s="556">
        <v>0.9</v>
      </c>
      <c r="L33" s="557"/>
      <c r="M33" s="518"/>
      <c r="N33" s="507"/>
      <c r="O33" s="466"/>
      <c r="P33" s="466"/>
      <c r="Q33" s="537"/>
    </row>
    <row r="34" spans="1:17" ht="14.1" customHeight="1">
      <c r="A34" s="484"/>
      <c r="B34" s="485"/>
      <c r="C34" s="486"/>
      <c r="D34" s="487"/>
      <c r="E34" s="523"/>
      <c r="F34" s="524"/>
      <c r="G34" s="514"/>
      <c r="H34" s="536"/>
      <c r="I34" s="519"/>
      <c r="J34" s="558"/>
      <c r="K34" s="558"/>
      <c r="L34" s="559"/>
      <c r="M34" s="532"/>
      <c r="N34" s="489"/>
      <c r="O34" s="489"/>
      <c r="P34" s="489"/>
      <c r="Q34" s="540"/>
    </row>
    <row r="35" spans="1:17" ht="15.6">
      <c r="A35" s="491"/>
      <c r="B35" s="480" t="s">
        <v>30</v>
      </c>
      <c r="C35" s="492"/>
      <c r="D35" s="493"/>
      <c r="E35" s="494"/>
      <c r="F35" s="495"/>
      <c r="G35" s="496"/>
      <c r="H35" s="515"/>
      <c r="I35" s="507"/>
      <c r="J35" s="507"/>
      <c r="K35" s="507"/>
      <c r="L35" s="467"/>
      <c r="M35" s="497"/>
      <c r="N35" s="466"/>
      <c r="O35" s="466"/>
      <c r="P35" s="466"/>
      <c r="Q35" s="467"/>
    </row>
    <row r="36" spans="1:17" ht="15.6">
      <c r="A36" s="498" t="s">
        <v>29</v>
      </c>
      <c r="B36" s="480" t="s">
        <v>31</v>
      </c>
      <c r="C36" s="492"/>
      <c r="D36" s="492"/>
      <c r="E36" s="494"/>
      <c r="F36" s="495"/>
      <c r="G36" s="499"/>
      <c r="H36" s="465"/>
      <c r="I36" s="507"/>
      <c r="J36" s="507"/>
      <c r="K36" s="507"/>
      <c r="L36" s="467"/>
      <c r="M36" s="466"/>
      <c r="N36" s="466"/>
      <c r="O36" s="466"/>
      <c r="P36" s="475"/>
      <c r="Q36" s="467"/>
    </row>
    <row r="37" spans="1:17" ht="15.6">
      <c r="A37" s="500"/>
      <c r="B37" s="485"/>
      <c r="C37" s="501"/>
      <c r="D37" s="501"/>
      <c r="E37" s="502"/>
      <c r="F37" s="503"/>
      <c r="G37" s="504"/>
      <c r="H37" s="488"/>
      <c r="I37" s="489"/>
      <c r="J37" s="489"/>
      <c r="K37" s="489"/>
      <c r="L37" s="490"/>
      <c r="M37" s="465"/>
      <c r="N37" s="466"/>
      <c r="O37" s="466"/>
      <c r="P37" s="466"/>
      <c r="Q37" s="490"/>
    </row>
    <row r="38" spans="1:17" ht="15.6">
      <c r="A38" s="498"/>
      <c r="B38" s="505"/>
      <c r="C38" s="599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8"/>
    </row>
    <row r="39" spans="1:17" ht="15.6">
      <c r="A39" s="498" t="s">
        <v>32</v>
      </c>
      <c r="B39" s="505"/>
      <c r="C39" s="600"/>
      <c r="D39" s="601"/>
      <c r="E39" s="601"/>
      <c r="F39" s="601"/>
      <c r="G39" s="601"/>
      <c r="H39" s="601"/>
      <c r="I39" s="601"/>
      <c r="J39" s="601"/>
      <c r="K39" s="601"/>
      <c r="L39" s="601"/>
      <c r="M39" s="601"/>
      <c r="N39" s="601"/>
      <c r="O39" s="601"/>
      <c r="P39" s="601"/>
      <c r="Q39" s="602"/>
    </row>
    <row r="40" spans="1:17" ht="15.6">
      <c r="A40" s="500"/>
      <c r="B40" s="506"/>
      <c r="C40" s="603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604"/>
    </row>
    <row r="41" spans="1:17" ht="13.2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17" ht="13.2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</row>
    <row r="43" spans="1:17" ht="13.2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17" ht="13.2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17" ht="13.2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17" ht="16.5" customHeight="1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3.2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3.2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26" ht="13.2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26" ht="13.2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26" ht="13.2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3.2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  <c r="R52" s="165"/>
      <c r="S52" s="165"/>
      <c r="T52" s="165"/>
      <c r="U52" s="165"/>
      <c r="V52" s="165"/>
      <c r="W52" s="165"/>
      <c r="X52" s="165"/>
      <c r="Y52" s="165"/>
      <c r="Z52" s="165"/>
    </row>
    <row r="53" spans="1:26" ht="13.2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3.2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3.2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3.2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3.2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26" ht="13.2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3.2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3.2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3.2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26" ht="13.2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26" ht="13.2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3.2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3.2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3.2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3.2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3.2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3.2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3.2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3.2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3.2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3.2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3.2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3.2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3.2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3.2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3.2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3.2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3.2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3.2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3.2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3.2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3.2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3.2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3.2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3.2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3.2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3.2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3.2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3.2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3.2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3.2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3.2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3.2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3.2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3.2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3.2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3.2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3.2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3.2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3.2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3.2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3.2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3.2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3.2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3.2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3.2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3.2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3.2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3.2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3.2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3.2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3.2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3.2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3.2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3.2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3.2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3.2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3.2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3.2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3.2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3.2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3.2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3.2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3.2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3.2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3.2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3.2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3.2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3.2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3.2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3.2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3.2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3.2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3.2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3.2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3.2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3.2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3.2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3.2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3.2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3.2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3.2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3.2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3.2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3.2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3.2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3.2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3.2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3.2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3.2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3.2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3.2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3.2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3.2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3.2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3.2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3.2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3.2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3.2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3.2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3.2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3.2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3.2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3.2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3.2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3.2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3.2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3.2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3.2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3.2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3.2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3.2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3.2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3.2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3.2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3.2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3.2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3.2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3.2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3.2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3.2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3.2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3.2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3.2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3.2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3.2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3.2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3.2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3.2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3.2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3.2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3.2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3.2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3.2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3.2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3.2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3.2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3.2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3.2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3.2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3.2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3.2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3.2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3.2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3.2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3.2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3.2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3.2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3.2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3.2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3.2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3.2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3.2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3.2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3.2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3.2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3.2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3.2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3.2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3.2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3.2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3.2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3.2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3.2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3.2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3.2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3.2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3.2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3.2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3.2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3.2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3.2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3.2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3.2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3.2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3.2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3.2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3.2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3.2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3.2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3.2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3.2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3.2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3.2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3.2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3.2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3.2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3.2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3.2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3.2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3.2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3.2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3.2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3.2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3.2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3.2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3.2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3.2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3.2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3.2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3.2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3.2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3.2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3.2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3.2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3.2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3.2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3.2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3.2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3.2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3.2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3.2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3.2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3.2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3.2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3.2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3.2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3.2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3.2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3.2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3.2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3.2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3.2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3.2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3.2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3.2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3.2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3.2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3.2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3.2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3.2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3.2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3.2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3.2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3.2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3.2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3.2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3.2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3.2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3.2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3.2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3.2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3.2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3.2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3.2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3.2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3.2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3.2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3.2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3.2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3.2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3.2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3.2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3.2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3.2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3.2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3.2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3.2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3.2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3.2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3.2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3.2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3.2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3.2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3.2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3.2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3.2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3.2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3.2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3.2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3.2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3.2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3.2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3.2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3.2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3.2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3.2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3.2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3.2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3.2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3.2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3.2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3.2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3.2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3.2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3.2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3.2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3.2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3.2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3.2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3.2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3.2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3.2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3.2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3.2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3.2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3.2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3.2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3.2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3.2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3.2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3.2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3.2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3.2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3.2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3.2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3.2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3.2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3.2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3.2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3.2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3.2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3.2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3.2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3.2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3.2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3.2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3.2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3.2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3.2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3.2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3.2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3.2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3.2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3.2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3.2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3.2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3.2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3.2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3.2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3.2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3.2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3.2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3.2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3.2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3.2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3.2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3.2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3.2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3.2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3.2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3.2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3.2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3.2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3.2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3.2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3.2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3.2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3.2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3.2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3.2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3.2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3.2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3.2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3.2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3.2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3.2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3.2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3.2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3.2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3.2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3.2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3.2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3.2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3.2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3.2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3.2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3.2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3.2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3.2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3.2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3.2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3.2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3.2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3.2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3.2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3.2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3.2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3.2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3.2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3.2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3.2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3.2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3.2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3.2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3.2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3.2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3.2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3.2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3.2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3.2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3.2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3.2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3.2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3.2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3.2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3.2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3.2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3.2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3.2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3.2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3.2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3.2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3.2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3.2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3.2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3.2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3.2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3.2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3.2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3.2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3.2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3.2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3.2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3.2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3.2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3.2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3.2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3.2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3.2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3.2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3.2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3.2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3.2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3.2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3.2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3.2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3.2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3.2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3.2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3.2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3.2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3.2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3.2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3.2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3.2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3.2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3.2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3.2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3.2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3.2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3.2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3.2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3.2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3.2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3.2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3.2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3.2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3.2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3.2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3.2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3.2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3.2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3.2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3.2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3.2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3.2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3.2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3.2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3.2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3.2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3.2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3.2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3.2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3.2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3.2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3.2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3.2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3.2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3.2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3.2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3.2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3.2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3.2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3.2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3.2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3.2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3.2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3.2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3.2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3.2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3.2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3.2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3.2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3.2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3.2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3.2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3.2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3.2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3.2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3.2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3.2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3.2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3.2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3.2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3.2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3.2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3.2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3.2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3.2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3.2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3.2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3.2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3.2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3.2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3.2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3.2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3.2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3.2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3.2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3.2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3.2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3.2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3.2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3.2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3.2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3.2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3.2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3.2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3.2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3.2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3.2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3.2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3.2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3.2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3.2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3.2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3.2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3.2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3.2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3.2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3.2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3.2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3.2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3.2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3.2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3.2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3.2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3.2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3.2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3.2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3.2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3.2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3.2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3.2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3.2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3.2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3.2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3.2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3.2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3.2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3.2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3.2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3.2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3.2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3.2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3.2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3.2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3.2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3.2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3.2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3.2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3.2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3.2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3.2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3.2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3.2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3.2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3.2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3.2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3.2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3.2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3.2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3.2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3.2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3.2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3.2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3.2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3.2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3.2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3.2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3.2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3.2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3.2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3.2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3.2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3.2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3.2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3.2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3.2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3.2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3.2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3.2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3.2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3.2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3.2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3.2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3.2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3.2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3.2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3.2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3.2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3.2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3.2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3.2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3.2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3.2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3.2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3.2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3.2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3.2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3.2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3.2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3.2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3.2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3.2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3.2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3.2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3.2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3.2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3.2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3.2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3.2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3.2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3.2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3.2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3.2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3.2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3.2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3.2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3.2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3.2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3.2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3.2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3.2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3.2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3.2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3.2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3.2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3.2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3.2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3.2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3.2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3.2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3.2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3.2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3.2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3.2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3.2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3.2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3.2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3.2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3.2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3.2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3.2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3.2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3.2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3.2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3.2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3.2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3.2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3.2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3.2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3.2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3.2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3.2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3.2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3.2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3.2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3.2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3.2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3.2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3.2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3.2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3.2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3.2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3.2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3.2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3.2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3.2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3.2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3.2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3.2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3.2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3.2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3.2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3.2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3.2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3.2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3.2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3.2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3.2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3.2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3.2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3.2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3.2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3.2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3.2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3.2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3.2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3.2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3.2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3.2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3.2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3.2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3.2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3.2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3.2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3.2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3.2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3.2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3.2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3.2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3.2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3.2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3.2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3.2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3.2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3.2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3.2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3.2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3.2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3.2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3.2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3.2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3.2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3.2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3.2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3.2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3.2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3.2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3.2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3.2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3.2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3.2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3.2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3.2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3.2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3.2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3.2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3.2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3.2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3.2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3.2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3.2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3.2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3.2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3.2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3.2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3.2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3.2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3.2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3.2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3.2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3.2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3.2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3.2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3.2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3.2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3.2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3.2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3.2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3.2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3.2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3.2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3.2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3.2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3.2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3.2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3.2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3.2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3.2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3.2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3.2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3.2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3.2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3.2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3.2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3.2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3.2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3.2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3.2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3.2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3.2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3.2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3.2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3.2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3.2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3.2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3.2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3.2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3.2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3.2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3.2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3.2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3.2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3.2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3.2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3.2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3.2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3.2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3.2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3.2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3.2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3.2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3.2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3.2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3.2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3.2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3.2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3.2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3.2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3.2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3.2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3.2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3.2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3.2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3.2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3.2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3.2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3.2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3.2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3.2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3.2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3.2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3.2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3.2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3.2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3.2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3.2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3.2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3.2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3.2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3.2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3.2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3.2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3.2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3.2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3.2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3.2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3.2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3.2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3.2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3.2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3.2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3.2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3.2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3.2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3.2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3.2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3.2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3.2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3.2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3.2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3.2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3.2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3.2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3.2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3.2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3.2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3.2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3.2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3.2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3.2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3.2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3.2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3.2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3.2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3.2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3.2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3.2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3.2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3.2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3.2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3.2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3.2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3.2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3.2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3.2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3.2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3.2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3.2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3.2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3.2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3.2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3.2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3.2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3.2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3.2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3.2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3.2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3.2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3.2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3.2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3.2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3.2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3.2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3.2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3.2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3.2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3.2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3.2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3.2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3.2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3.2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3.2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3.2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3.2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3.2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3.2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3.2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3.2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3.2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3.2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3.2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3.2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3.2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3.2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3.2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3.2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3.2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3.2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3.2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3.2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3.2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3.2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3.2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3.2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3.2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3.2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3.2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3.2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3.2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3.2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3.2">
      <c r="A997" s="183"/>
      <c r="B997" s="163"/>
      <c r="C997" s="16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3.2">
      <c r="A998" s="183"/>
      <c r="B998" s="163"/>
      <c r="C998" s="16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3.2">
      <c r="A999" s="183"/>
      <c r="B999" s="163"/>
      <c r="C999" s="16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3.2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3.2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3.2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3.2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3.2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3.2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3.2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3.2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3.2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3.2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3.2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3.2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3.2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3.2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3.2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3.2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3.2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2:12" ht="13.2">
      <c r="B1017" s="194"/>
      <c r="D1017" s="164"/>
      <c r="E1017" s="183"/>
      <c r="F1017" s="183"/>
      <c r="G1017" s="183"/>
      <c r="H1017" s="183"/>
      <c r="I1017" s="183"/>
      <c r="J1017" s="183"/>
      <c r="K1017" s="183"/>
      <c r="L1017" s="183"/>
    </row>
    <row r="1018" spans="2:12" ht="13.2">
      <c r="B1018" s="194"/>
      <c r="D1018" s="164"/>
      <c r="E1018" s="183"/>
      <c r="F1018" s="183"/>
      <c r="G1018" s="183"/>
      <c r="H1018" s="183"/>
      <c r="I1018" s="183"/>
      <c r="J1018" s="183"/>
      <c r="K1018" s="183"/>
      <c r="L1018" s="183"/>
    </row>
    <row r="1019" spans="2:12" ht="13.2">
      <c r="B1019" s="194"/>
      <c r="D1019" s="164"/>
      <c r="E1019" s="183"/>
      <c r="F1019" s="183"/>
      <c r="G1019" s="183"/>
      <c r="H1019" s="183"/>
      <c r="I1019" s="183"/>
      <c r="J1019" s="183"/>
      <c r="K1019" s="183"/>
      <c r="L1019" s="183"/>
    </row>
  </sheetData>
  <mergeCells count="16">
    <mergeCell ref="C38:Q38"/>
    <mergeCell ref="C39:Q39"/>
    <mergeCell ref="C40:Q40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16" t="s">
        <v>0</v>
      </c>
      <c r="H1" s="561"/>
      <c r="I1" s="561"/>
      <c r="J1" s="561"/>
      <c r="K1" s="561"/>
      <c r="L1" s="561"/>
      <c r="M1" s="561"/>
      <c r="N1" s="561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17" t="s">
        <v>2</v>
      </c>
      <c r="D2" s="561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8" t="s">
        <v>106</v>
      </c>
      <c r="B3" s="561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19" t="s">
        <v>4</v>
      </c>
      <c r="B4" s="574"/>
      <c r="C4" s="574"/>
      <c r="D4" s="574"/>
      <c r="E4" s="580"/>
      <c r="F4" s="620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81"/>
      <c r="B5" s="564"/>
      <c r="C5" s="564"/>
      <c r="D5" s="564"/>
      <c r="E5" s="582"/>
      <c r="F5" s="620" t="s">
        <v>6</v>
      </c>
      <c r="G5" s="584"/>
      <c r="H5" s="584"/>
      <c r="I5" s="584"/>
      <c r="J5" s="584"/>
      <c r="K5" s="584"/>
      <c r="L5" s="585"/>
      <c r="M5" s="620" t="s">
        <v>7</v>
      </c>
      <c r="N5" s="584"/>
      <c r="O5" s="584"/>
      <c r="P5" s="584"/>
      <c r="Q5" s="585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66" t="s">
        <v>8</v>
      </c>
      <c r="B6" s="568" t="s">
        <v>9</v>
      </c>
      <c r="C6" s="614" t="s">
        <v>10</v>
      </c>
      <c r="D6" s="569" t="s">
        <v>11</v>
      </c>
      <c r="E6" s="569" t="s">
        <v>12</v>
      </c>
      <c r="F6" s="571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67"/>
      <c r="B7" s="567"/>
      <c r="C7" s="567"/>
      <c r="D7" s="567"/>
      <c r="E7" s="567"/>
      <c r="F7" s="572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15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5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12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13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4"/>
      <c r="P36" s="564"/>
      <c r="Q36" s="565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136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73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5"/>
    </row>
    <row r="39" spans="1:17" ht="13.2">
      <c r="A39" s="64"/>
      <c r="B39" s="65"/>
      <c r="C39" s="56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2"/>
    </row>
    <row r="40" spans="1:17" ht="13.2">
      <c r="A40" s="66"/>
      <c r="B40" s="67"/>
      <c r="C40" s="563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5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155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73"/>
      <c r="D30" s="574"/>
      <c r="E30" s="574"/>
      <c r="F30" s="574"/>
      <c r="G30" s="574"/>
      <c r="H30" s="574"/>
      <c r="I30" s="574"/>
      <c r="J30" s="574"/>
      <c r="K30" s="574"/>
      <c r="L30" s="574"/>
      <c r="M30" s="574"/>
      <c r="N30" s="574"/>
      <c r="O30" s="574"/>
      <c r="P30" s="574"/>
      <c r="Q30" s="575"/>
    </row>
    <row r="31" spans="1:17" ht="13.2">
      <c r="A31" s="64"/>
      <c r="B31" s="65"/>
      <c r="C31" s="560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1"/>
      <c r="P31" s="561"/>
      <c r="Q31" s="562"/>
    </row>
    <row r="32" spans="1:17" ht="13.2">
      <c r="A32" s="66"/>
      <c r="B32" s="67"/>
      <c r="C32" s="563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4"/>
      <c r="P32" s="564"/>
      <c r="Q32" s="565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163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73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5"/>
    </row>
    <row r="36" spans="1:17" ht="13.2">
      <c r="A36" s="64"/>
      <c r="B36" s="65"/>
      <c r="C36" s="560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2"/>
    </row>
    <row r="37" spans="1:17" ht="13.2">
      <c r="A37" s="66"/>
      <c r="B37" s="67"/>
      <c r="C37" s="563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65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21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5.2">
      <c r="A2" s="4"/>
      <c r="B2" s="5"/>
      <c r="C2" s="622" t="s">
        <v>2</v>
      </c>
      <c r="D2" s="56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3" t="s">
        <v>177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9" t="s">
        <v>4</v>
      </c>
      <c r="B4" s="574"/>
      <c r="C4" s="574"/>
      <c r="D4" s="574"/>
      <c r="E4" s="580"/>
      <c r="F4" s="583" t="s">
        <v>5</v>
      </c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1:18" ht="13.2">
      <c r="A5" s="581"/>
      <c r="B5" s="564"/>
      <c r="C5" s="564"/>
      <c r="D5" s="564"/>
      <c r="E5" s="582"/>
      <c r="F5" s="583" t="s">
        <v>6</v>
      </c>
      <c r="G5" s="584"/>
      <c r="H5" s="584"/>
      <c r="I5" s="584"/>
      <c r="J5" s="584"/>
      <c r="K5" s="584"/>
      <c r="L5" s="585"/>
      <c r="M5" s="583" t="s">
        <v>7</v>
      </c>
      <c r="N5" s="584"/>
      <c r="O5" s="584"/>
      <c r="P5" s="584"/>
      <c r="Q5" s="585"/>
    </row>
    <row r="6" spans="1:18" ht="13.2">
      <c r="A6" s="566" t="s">
        <v>8</v>
      </c>
      <c r="B6" s="568" t="s">
        <v>9</v>
      </c>
      <c r="C6" s="566" t="s">
        <v>10</v>
      </c>
      <c r="D6" s="569" t="s">
        <v>11</v>
      </c>
      <c r="E6" s="570" t="s">
        <v>12</v>
      </c>
      <c r="F6" s="57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7"/>
      <c r="B7" s="567"/>
      <c r="C7" s="567"/>
      <c r="D7" s="567"/>
      <c r="E7" s="567"/>
      <c r="F7" s="572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73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5"/>
    </row>
    <row r="39" spans="1:17" ht="13.2">
      <c r="A39" s="64"/>
      <c r="B39" s="65"/>
      <c r="C39" s="56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2"/>
    </row>
    <row r="40" spans="1:17" ht="13.2">
      <c r="A40" s="66"/>
      <c r="B40" s="67"/>
      <c r="C40" s="563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5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01월3주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2022-01-21T09:53:20Z</dcterms:modified>
</cp:coreProperties>
</file>