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D6C7FEB2-2140-4FE4-95B5-9658665E55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5" i="11" l="1"/>
  <c r="G13" i="11" l="1"/>
  <c r="G16" i="11" l="1"/>
  <c r="G11" i="11" l="1"/>
  <c r="G10" i="11" l="1"/>
  <c r="G9" i="11" l="1"/>
  <c r="G8" i="11"/>
  <c r="G12" i="11"/>
  <c r="G17" i="11" l="1"/>
  <c r="G19" i="11"/>
  <c r="G20" i="11"/>
  <c r="G21" i="11"/>
  <c r="G22" i="11"/>
  <c r="G23" i="11"/>
  <c r="G24" i="11"/>
  <c r="G25" i="11"/>
  <c r="G26" i="11"/>
  <c r="G27" i="11"/>
  <c r="G28" i="11"/>
  <c r="G2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<sst xmlns="http://schemas.openxmlformats.org/spreadsheetml/2006/main" count="48" uniqueCount="36">
  <si>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</si>
  <si>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</si>
  <si>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</si>
  <si>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</si>
  <si>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</si>
  <si>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</si>
  <si>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</si>
  <si>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</si>
  <si>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</si>
  <si>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</si>
  <si>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</si>
  <si>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</si>
  <si>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</si>
  <si>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</si>
  <si>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</si>
  <si>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</si>
  <si>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</si>
  <si>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</si>
  <si>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</si>
  <si>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</si>
  <si>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</si>
  <si>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</si>
  <si>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</si>
  <si>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</si>
  <si>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</si>
  <si>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</si>
  <si>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</si>
  <si>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01. 31 ~ 2022. 02. 11</t>
    </r>
    <phoneticPr fontId="3" type="noConversion"/>
  </si>
  <si>
    <t>아주대 편입학 최초 합격자 발표 및 등록 안내 인트로</t>
    <phoneticPr fontId="3" type="noConversion"/>
  </si>
  <si>
    <t>아주대 정시모집 최초합격자 발표 및 수시본등록</t>
    <phoneticPr fontId="3" type="noConversion"/>
  </si>
  <si>
    <t>근태 관리 내용 복사 기능 추가 작업</t>
    <phoneticPr fontId="3" type="noConversion"/>
  </si>
  <si>
    <t>중</t>
    <phoneticPr fontId="3" type="noConversion"/>
  </si>
  <si>
    <t>설연휴</t>
    <phoneticPr fontId="3" type="noConversion"/>
  </si>
  <si>
    <t>1/31 ~ 2/2</t>
    <phoneticPr fontId="3" type="noConversion"/>
  </si>
  <si>
    <t>연차</t>
    <phoneticPr fontId="3" type="noConversion"/>
  </si>
  <si>
    <t>2/3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</si>
</sst>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  <numFmt numFmtId="179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9" fontId="17" fillId="0" borderId="2" xfId="0" quotePrefix="1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 activeCell="B28" sqref="B2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SUM(G8:G31)</f>
        <v>25</v>
      </c>
      <c r="H7" s="34">
        <f>SUM(H8:H29)</f>
        <v>5</v>
      </c>
      <c r="I7" s="34">
        <f>SUM(I8:I29)</f>
        <v>5</v>
      </c>
      <c r="J7" s="34">
        <f>SUM(J8:J29)</f>
        <v>5</v>
      </c>
      <c r="K7" s="34">
        <f>SUM(K8:K29)</f>
        <v>5</v>
      </c>
      <c r="L7" s="34">
        <f>SUM(L8:L29)</f>
        <v>5</v>
      </c>
      <c r="M7" s="34">
        <f>SUM(M8:M29)</f>
        <v>0</v>
      </c>
      <c r="N7" s="34">
        <f>SUM(N8:N29)</f>
        <v>0</v>
      </c>
      <c r="O7" s="34">
        <f>SUM(O8:O29)</f>
        <v>0</v>
      </c>
      <c r="P7" s="34">
        <f>SUM(P8:P29)</f>
        <v>0</v>
      </c>
      <c r="Q7" s="63">
        <f>SUM(Q8:Q29)</f>
        <v>0</v>
      </c>
    </row>
    <row r="8" spans="1:17" x14ac:dyDescent="0.3">
      <c r="A8" s="112" t="s">
        <v>21</v>
      </c>
      <c r="B8" s="81" t="s">
        <v>25</v>
      </c>
      <c r="C8" s="106" t="s">
        <v>28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/>
      <c r="L8" s="54">
        <v>1.5</v>
      </c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29</v>
      </c>
      <c r="D9" s="118"/>
      <c r="E9" s="48" t="s">
        <v>9</v>
      </c>
      <c r="F9" s="11">
        <v>1</v>
      </c>
      <c r="G9" s="107">
        <f>IF(SUM(H9:L9)=0,"",SUM(H9:L9))</f>
        <v>1.5</v>
      </c>
      <c r="H9" s="52"/>
      <c r="I9" s="53"/>
      <c r="J9" s="53"/>
      <c r="K9" s="53"/>
      <c r="L9" s="54">
        <v>1.5</v>
      </c>
      <c r="M9" s="49"/>
      <c r="N9" s="50"/>
      <c r="O9" s="50"/>
      <c r="P9" s="50"/>
      <c r="Q9" s="51"/>
    </row>
    <row r="10" spans="1:17" x14ac:dyDescent="0.3">
      <c r="A10" s="82"/>
      <c r="B10" s="83"/>
      <c r="C10" s="97"/>
      <c r="D10" s="118"/>
      <c r="E10" s="48"/>
      <c r="F10" s="11"/>
      <c r="G10" s="107" t="str">
        <f>IF(SUM(H10:L10)=0,"",SUM(H10:L10))</f>
        <v/>
      </c>
      <c r="H10" s="52"/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/>
      <c r="C11" s="106"/>
      <c r="D11" s="24"/>
      <c r="E11" s="26"/>
      <c r="F11" s="25"/>
      <c r="G11" s="107" t="str">
        <f>IF(SUM(H11:L11)=0,"",SUM(H11:L11))</f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113" t="s">
        <v>26</v>
      </c>
      <c r="B12" s="116" t="s">
        <v>25</v>
      </c>
      <c r="C12" s="108" t="s">
        <v>30</v>
      </c>
      <c r="D12" s="64"/>
      <c r="E12" s="115" t="s">
        <v>9</v>
      </c>
      <c r="F12" s="65">
        <v>1</v>
      </c>
      <c r="G12" s="60">
        <f t="shared" ref="G12:G28" si="0">IF(SUM(H12:L12)=0,"",SUM(H12:L12))</f>
        <v>2</v>
      </c>
      <c r="H12" s="66"/>
      <c r="I12" s="67"/>
      <c r="J12" s="67"/>
      <c r="K12" s="67"/>
      <c r="L12" s="68">
        <v>2</v>
      </c>
      <c r="M12" s="69"/>
      <c r="N12" s="70"/>
      <c r="O12" s="70"/>
      <c r="P12" s="70"/>
      <c r="Q12" s="71"/>
    </row>
    <row r="13" spans="1:17" ht="16.5" customHeight="1" x14ac:dyDescent="0.3">
      <c r="A13" s="86"/>
      <c r="B13" s="87"/>
      <c r="C13" s="106"/>
      <c r="D13" s="24"/>
      <c r="E13" s="114"/>
      <c r="F13" s="25"/>
      <c r="G13" s="107" t="str">
        <f t="shared" ref="G13:G15" si="1">IF(SUM(H13:L13)=0,"",SUM(H13:L13))</f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/>
      <c r="C14" s="106"/>
      <c r="D14" s="24"/>
      <c r="E14" s="114"/>
      <c r="F14" s="25"/>
      <c r="G14" s="107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149999999999999" customHeight="1" x14ac:dyDescent="0.3">
      <c r="A15" s="86"/>
      <c r="B15" s="87"/>
      <c r="C15" s="106"/>
      <c r="D15" s="24"/>
      <c r="E15" s="114"/>
      <c r="F15" s="25"/>
      <c r="G15" s="107" t="str">
        <f t="shared" si="1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4"/>
      <c r="B16" s="85"/>
      <c r="C16" s="99"/>
      <c r="D16" s="72"/>
      <c r="E16" s="117"/>
      <c r="F16" s="73"/>
      <c r="G16" s="107" t="str">
        <f t="shared" si="0"/>
        <v/>
      </c>
      <c r="H16" s="74"/>
      <c r="I16" s="75"/>
      <c r="J16" s="75"/>
      <c r="K16" s="75"/>
      <c r="L16" s="76"/>
      <c r="M16" s="77"/>
      <c r="N16" s="78"/>
      <c r="O16" s="78"/>
      <c r="P16" s="78"/>
      <c r="Q16" s="79"/>
    </row>
    <row r="17" spans="1:17" ht="16.5" customHeight="1" x14ac:dyDescent="0.3">
      <c r="A17" s="86" t="s">
        <v>22</v>
      </c>
      <c r="B17" s="83" t="s">
        <v>25</v>
      </c>
      <c r="C17" s="100"/>
      <c r="D17" s="57"/>
      <c r="E17" s="80"/>
      <c r="F17" s="11"/>
      <c r="G17" s="60" t="str">
        <f t="shared" si="0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86"/>
      <c r="B18" s="87"/>
      <c r="C18" s="106"/>
      <c r="D18" s="24"/>
      <c r="E18" s="114"/>
      <c r="F18" s="25"/>
      <c r="G18" s="59"/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s="40" customFormat="1" ht="20.100000000000001" hidden="1" customHeight="1" x14ac:dyDescent="0.3">
      <c r="A19" s="86"/>
      <c r="B19" s="87"/>
      <c r="C19" s="98"/>
      <c r="D19" s="57"/>
      <c r="E19" s="48"/>
      <c r="F19" s="11"/>
      <c r="G19" s="59" t="str">
        <f t="shared" si="0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s="40" customFormat="1" ht="20.100000000000001" hidden="1" customHeight="1" x14ac:dyDescent="0.3">
      <c r="A20" s="88" t="s">
        <v>10</v>
      </c>
      <c r="B20" s="89"/>
      <c r="C20" s="101"/>
      <c r="D20" s="41"/>
      <c r="E20" s="42"/>
      <c r="F20" s="42"/>
      <c r="G20" s="59" t="str">
        <f t="shared" si="0"/>
        <v/>
      </c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 s="40" customFormat="1" ht="20.100000000000001" hidden="1" customHeight="1" x14ac:dyDescent="0.3">
      <c r="A21" s="90"/>
      <c r="B21" s="91"/>
      <c r="C21" s="102"/>
      <c r="D21" s="35"/>
      <c r="E21" s="36"/>
      <c r="F21" s="36"/>
      <c r="G21" s="59" t="str">
        <f t="shared" si="0"/>
        <v/>
      </c>
      <c r="H21" s="37"/>
      <c r="I21" s="38"/>
      <c r="J21" s="38"/>
      <c r="K21" s="43"/>
      <c r="L21" s="44"/>
      <c r="M21" s="45"/>
      <c r="N21" s="43"/>
      <c r="O21" s="43"/>
      <c r="P21" s="43"/>
      <c r="Q21" s="44"/>
    </row>
    <row r="22" spans="1:17" s="40" customFormat="1" ht="20.100000000000001" hidden="1" customHeight="1" x14ac:dyDescent="0.3">
      <c r="A22" s="92"/>
      <c r="B22" s="93"/>
      <c r="C22" s="103"/>
      <c r="D22" s="46"/>
      <c r="E22" s="47"/>
      <c r="F22" s="47"/>
      <c r="G22" s="59" t="str">
        <f t="shared" si="0"/>
        <v/>
      </c>
      <c r="H22" s="37"/>
      <c r="I22" s="38"/>
      <c r="J22" s="38"/>
      <c r="K22" s="43"/>
      <c r="L22" s="44"/>
      <c r="M22" s="45"/>
      <c r="N22" s="43"/>
      <c r="O22" s="43"/>
      <c r="P22" s="43"/>
      <c r="Q22" s="44"/>
    </row>
    <row r="23" spans="1:17" s="40" customFormat="1" ht="20.100000000000001" hidden="1" customHeight="1" x14ac:dyDescent="0.3">
      <c r="A23" s="88" t="s">
        <v>18</v>
      </c>
      <c r="B23" s="89"/>
      <c r="C23" s="101"/>
      <c r="D23" s="41"/>
      <c r="E23" s="42"/>
      <c r="F23" s="42"/>
      <c r="G23" s="59" t="str">
        <f t="shared" si="0"/>
        <v/>
      </c>
      <c r="H23" s="37"/>
      <c r="I23" s="38"/>
      <c r="J23" s="38"/>
      <c r="K23" s="43"/>
      <c r="L23" s="44"/>
      <c r="M23" s="45"/>
      <c r="N23" s="43"/>
      <c r="O23" s="43"/>
      <c r="P23" s="43"/>
      <c r="Q23" s="44"/>
    </row>
    <row r="24" spans="1:17" ht="16.5" customHeight="1" x14ac:dyDescent="0.3">
      <c r="A24" s="92"/>
      <c r="B24" s="93"/>
      <c r="C24" s="119"/>
      <c r="D24" s="46"/>
      <c r="E24" s="47"/>
      <c r="F24" s="120"/>
      <c r="G24" s="59" t="str">
        <f t="shared" si="0"/>
        <v/>
      </c>
      <c r="H24" s="37"/>
      <c r="I24" s="38"/>
      <c r="J24" s="38"/>
      <c r="K24" s="109"/>
      <c r="L24" s="110"/>
      <c r="M24" s="111"/>
      <c r="N24" s="109"/>
      <c r="O24" s="109"/>
      <c r="P24" s="109"/>
      <c r="Q24" s="110"/>
    </row>
    <row r="25" spans="1:17" ht="16.5" customHeight="1" x14ac:dyDescent="0.3">
      <c r="A25" s="94" t="s">
        <v>23</v>
      </c>
      <c r="B25" s="95" t="s">
        <v>32</v>
      </c>
      <c r="C25" s="95" t="s">
        <v>33</v>
      </c>
      <c r="D25" s="28"/>
      <c r="E25" s="30" t="s">
        <v>31</v>
      </c>
      <c r="F25" s="29">
        <v>1</v>
      </c>
      <c r="G25" s="60">
        <f t="shared" si="0"/>
        <v>15</v>
      </c>
      <c r="H25" s="15">
        <v>5</v>
      </c>
      <c r="I25" s="16">
        <v>5</v>
      </c>
      <c r="J25" s="16">
        <v>5</v>
      </c>
      <c r="K25" s="16"/>
      <c r="L25" s="17"/>
      <c r="M25" s="55"/>
      <c r="N25" s="16"/>
      <c r="O25" s="16"/>
      <c r="P25" s="56"/>
      <c r="Q25" s="17"/>
    </row>
    <row r="26" spans="1:17" ht="16.5" customHeight="1" x14ac:dyDescent="0.3">
      <c r="A26" s="84"/>
      <c r="B26" s="85" t="s">
        <v>34</v>
      </c>
      <c r="C26" s="136" t="s">
        <v>35</v>
      </c>
      <c r="D26" s="121"/>
      <c r="E26" s="33" t="s">
        <v>31</v>
      </c>
      <c r="F26" s="32">
        <v>1</v>
      </c>
      <c r="G26" s="61">
        <f t="shared" si="0"/>
        <v>5</v>
      </c>
      <c r="H26" s="21"/>
      <c r="I26" s="22"/>
      <c r="J26" s="22"/>
      <c r="K26" s="22">
        <v>5</v>
      </c>
      <c r="L26" s="23"/>
      <c r="M26" s="21"/>
      <c r="N26" s="22"/>
      <c r="O26" s="22"/>
      <c r="P26" s="22"/>
      <c r="Q26" s="23"/>
    </row>
    <row r="27" spans="1:17" ht="16.5" customHeight="1" x14ac:dyDescent="0.3">
      <c r="A27" s="94" t="s">
        <v>24</v>
      </c>
      <c r="B27" s="95"/>
      <c r="C27" s="104"/>
      <c r="D27" s="28"/>
      <c r="E27" s="30"/>
      <c r="F27" s="29"/>
      <c r="G27" s="59" t="str">
        <f t="shared" si="0"/>
        <v/>
      </c>
      <c r="H27" s="15"/>
      <c r="I27" s="16"/>
      <c r="J27" s="16"/>
      <c r="K27" s="16"/>
      <c r="L27" s="17"/>
      <c r="M27" s="15"/>
      <c r="N27" s="16"/>
      <c r="O27" s="16"/>
      <c r="P27" s="16"/>
      <c r="Q27" s="17"/>
    </row>
    <row r="28" spans="1:17" ht="16.5" customHeight="1" x14ac:dyDescent="0.3">
      <c r="A28" s="86"/>
      <c r="B28" s="87"/>
      <c r="C28" s="106"/>
      <c r="D28" s="24"/>
      <c r="E28" s="26"/>
      <c r="F28" s="25"/>
      <c r="G28" s="59" t="str">
        <f t="shared" si="0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x14ac:dyDescent="0.3">
      <c r="A29" s="84"/>
      <c r="B29" s="85"/>
      <c r="C29" s="105"/>
      <c r="D29" s="31"/>
      <c r="E29" s="33"/>
      <c r="F29" s="32"/>
      <c r="G29" s="61" t="str">
        <f>IF(SUM(H29:L29)=0,"",SUM(H29:L29))</f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x14ac:dyDescent="0.3">
      <c r="A30" s="96"/>
      <c r="B30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8 E11 E13:E15 E20:E29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2022-02-07T01:22:40Z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