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9CAE6507-55DB-4B5B-A9A6-559CB47C22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1" l="1"/>
  <c r="G24" i="11"/>
  <c r="G16" i="11" l="1"/>
  <c r="G15" i="11"/>
  <c r="G27" i="11" l="1"/>
  <c r="G26" i="11"/>
  <c r="G23" i="11"/>
  <c r="G22" i="11"/>
  <c r="G17" i="11" l="1"/>
  <c r="G14" i="11" l="1"/>
  <c r="G18" i="11" l="1"/>
  <c r="G13" i="11"/>
  <c r="G12" i="11"/>
  <c r="G11" i="11"/>
  <c r="G21" i="11" l="1"/>
  <c r="G28" i="11" l="1"/>
  <c r="G19" i="11" l="1"/>
  <c r="G10" i="11" l="1"/>
  <c r="G9" i="11" l="1"/>
  <c r="G8" i="11"/>
  <c r="G20" i="11"/>
  <c r="G29" i="11" l="1"/>
  <c r="G31" i="11"/>
  <c r="G32" i="11"/>
  <c r="G33" i="11"/>
  <c r="G34" i="11"/>
  <c r="G35" i="11"/>
  <c r="G36" i="11"/>
  <c r="G37" i="11"/>
  <c r="G38" i="11"/>
  <c r="G39" i="11"/>
  <c r="G40" i="11"/>
  <c r="G4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<sst xmlns="http://schemas.openxmlformats.org/spreadsheetml/2006/main" count="84" uniqueCount="49">
  <si>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</si>
  <si>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</si>
  <si>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</si>
  <si>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</si>
  <si>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</si>
  <si>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</si>
  <si>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</si>
  <si>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</si>
  <si>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</si>
  <si>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</si>
  <si>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</si>
  <si>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</si>
  <si>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</si>
  <si>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</si>
  <si>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</si>
  <si>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</si>
  <si>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</si>
  <si>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</si>
  <si>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</si>
  <si>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</si>
  <si>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</si>
  <si>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</si>
  <si>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</si>
  <si>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</si>
  <si>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</si>
  <si>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</si>
  <si>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</si>
  <si>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02. 07 ~ 2022. 02. 18</t>
    </r>
    <phoneticPr fontId="3" type="noConversion"/>
  </si>
  <si>
    <t>부경대 QnA 게시판 작성시 제목 파트 수정</t>
    <phoneticPr fontId="3" type="noConversion"/>
  </si>
  <si>
    <t>근태관리 스마트데이업무기록 출근내역 복사기능 추가</t>
    <phoneticPr fontId="3" type="noConversion"/>
  </si>
  <si>
    <t>지출결의 등록 승인 메일 요청 테스트</t>
    <phoneticPr fontId="3" type="noConversion"/>
  </si>
  <si>
    <t>부경대 홈페이지 메인 아이콘 내용, 주소 변경</t>
    <phoneticPr fontId="3" type="noConversion"/>
  </si>
  <si>
    <t>광운대 입시자료실 파일 업로드 파일명길이 오류 수정</t>
    <phoneticPr fontId="3" type="noConversion"/>
  </si>
  <si>
    <t>지출결의 승인 위치 수동 설정으로 변경 작업</t>
    <phoneticPr fontId="3" type="noConversion"/>
  </si>
  <si>
    <t>비품장비요청시 메일발송 경영팀 그룹메일로 변경</t>
    <phoneticPr fontId="3" type="noConversion"/>
  </si>
  <si>
    <t>아주대 인트로 오픈 버튼 시점 4가지 모두 수정</t>
    <phoneticPr fontId="3" type="noConversion"/>
  </si>
  <si>
    <t>아주대 편입학 링크 연결 확인</t>
    <phoneticPr fontId="3" type="noConversion"/>
  </si>
  <si>
    <t>아주대 오후 15시, 16시 오픈</t>
    <phoneticPr fontId="3" type="noConversion"/>
  </si>
  <si>
    <t>아주대 오전 9시 오픈 확인</t>
    <phoneticPr fontId="3" type="noConversion"/>
  </si>
  <si>
    <t>아주대 편입학 충원 합격자 발표 인트로 제작</t>
    <phoneticPr fontId="3" type="noConversion"/>
  </si>
  <si>
    <t>스마트데이 메일 발송 인사말 문구 추가 작업</t>
    <phoneticPr fontId="3" type="noConversion"/>
  </si>
  <si>
    <t>구축</t>
    <phoneticPr fontId="3" type="noConversion"/>
  </si>
  <si>
    <t>인트라넷 모바일 페이지 구축 화상 회의 3시</t>
    <phoneticPr fontId="3" type="noConversion"/>
  </si>
  <si>
    <t>운영</t>
    <phoneticPr fontId="3" type="noConversion"/>
  </si>
  <si>
    <t>중</t>
    <phoneticPr fontId="3" type="noConversion"/>
  </si>
  <si>
    <t>아주대 충원 인트로 4가지 버전(16, 18, 20, 21시)</t>
    <phoneticPr fontId="3" type="noConversion"/>
  </si>
  <si>
    <t>지출결의 승인 메일 발송 추가</t>
    <phoneticPr fontId="3" type="noConversion"/>
  </si>
  <si>
    <t>사용자 보기 오늘근무타입 추가</t>
    <phoneticPr fontId="3" type="noConversion"/>
  </si>
  <si>
    <t>이지혜전임의 의견반영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</si>
</sst>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L27" sqref="L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SUM(G8:G43)</f>
        <v>31</v>
      </c>
      <c r="H7" s="34">
        <f t="shared" ref="H7:Q7" si="0">SUM(H8:H41)</f>
        <v>8.5</v>
      </c>
      <c r="I7" s="34">
        <f t="shared" si="0"/>
        <v>5.5</v>
      </c>
      <c r="J7" s="34">
        <f t="shared" si="0"/>
        <v>5</v>
      </c>
      <c r="K7" s="34">
        <f t="shared" si="0"/>
        <v>6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28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32</v>
      </c>
      <c r="D9" s="119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31</v>
      </c>
      <c r="D10" s="119"/>
      <c r="E10" s="48" t="s">
        <v>9</v>
      </c>
      <c r="F10" s="11">
        <v>1</v>
      </c>
      <c r="G10" s="107">
        <f>IF(SUM(H10:L10)=0,"",SUM(H10:L10))</f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3" t="s">
        <v>25</v>
      </c>
      <c r="C11" s="97" t="s">
        <v>35</v>
      </c>
      <c r="D11" s="119"/>
      <c r="E11" s="26" t="s">
        <v>9</v>
      </c>
      <c r="F11" s="25">
        <v>1</v>
      </c>
      <c r="G11" s="107">
        <f t="shared" ref="G11:G18" si="1">IF(SUM(H11:L11)=0,"",SUM(H11:L11))</f>
        <v>1.5</v>
      </c>
      <c r="H11" s="18"/>
      <c r="I11" s="19">
        <v>1.5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3" t="s">
        <v>25</v>
      </c>
      <c r="C12" s="97" t="s">
        <v>36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>
        <v>1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3" t="s">
        <v>25</v>
      </c>
      <c r="C13" s="97" t="s">
        <v>37</v>
      </c>
      <c r="D13" s="118"/>
      <c r="E13" s="26" t="s">
        <v>9</v>
      </c>
      <c r="F13" s="25">
        <v>1</v>
      </c>
      <c r="G13" s="107">
        <f t="shared" si="1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3" t="s">
        <v>25</v>
      </c>
      <c r="C14" s="97" t="s">
        <v>38</v>
      </c>
      <c r="D14" s="24"/>
      <c r="E14" s="26" t="s">
        <v>9</v>
      </c>
      <c r="F14" s="25">
        <v>1</v>
      </c>
      <c r="G14" s="107">
        <f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3" t="s">
        <v>25</v>
      </c>
      <c r="C15" s="97" t="s">
        <v>39</v>
      </c>
      <c r="D15" s="24"/>
      <c r="E15" s="26" t="s">
        <v>9</v>
      </c>
      <c r="F15" s="25">
        <v>1</v>
      </c>
      <c r="G15" s="107">
        <f>IF(SUM(H15:L15)=0,"",SUM(H15:L15))</f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43</v>
      </c>
      <c r="C16" s="97" t="s">
        <v>45</v>
      </c>
      <c r="D16" s="24"/>
      <c r="E16" s="26" t="s">
        <v>44</v>
      </c>
      <c r="F16" s="25">
        <v>1</v>
      </c>
      <c r="G16" s="107">
        <f>IF(SUM(H16:L16)=0,"",SUM(H16:L16))</f>
        <v>3</v>
      </c>
      <c r="H16" s="18"/>
      <c r="I16" s="19"/>
      <c r="J16" s="19"/>
      <c r="K16" s="19">
        <v>1</v>
      </c>
      <c r="L16" s="20">
        <v>2</v>
      </c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106"/>
      <c r="D19" s="24"/>
      <c r="E19" s="26"/>
      <c r="F19" s="25"/>
      <c r="G19" s="107" t="str">
        <f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113" t="s">
        <v>26</v>
      </c>
      <c r="B20" s="116" t="s">
        <v>25</v>
      </c>
      <c r="C20" s="108" t="s">
        <v>29</v>
      </c>
      <c r="D20" s="64"/>
      <c r="E20" s="115" t="s">
        <v>9</v>
      </c>
      <c r="F20" s="65">
        <v>1</v>
      </c>
      <c r="G20" s="60">
        <f t="shared" ref="G20:G40" si="2">IF(SUM(H20:L20)=0,"",SUM(H20:L20))</f>
        <v>1.5</v>
      </c>
      <c r="H20" s="66">
        <v>1.5</v>
      </c>
      <c r="I20" s="67"/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6"/>
      <c r="B21" s="87" t="s">
        <v>25</v>
      </c>
      <c r="C21" s="106" t="s">
        <v>30</v>
      </c>
      <c r="D21" s="24"/>
      <c r="E21" s="114" t="s">
        <v>9</v>
      </c>
      <c r="F21" s="25">
        <v>1</v>
      </c>
      <c r="G21" s="107">
        <f t="shared" ref="G21" si="3">IF(SUM(H21:L21)=0,"",SUM(H21:L21))</f>
        <v>2</v>
      </c>
      <c r="H21" s="18">
        <v>1</v>
      </c>
      <c r="I21" s="19"/>
      <c r="J21" s="19"/>
      <c r="K21" s="19">
        <v>1</v>
      </c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106" t="s">
        <v>33</v>
      </c>
      <c r="D22" s="24"/>
      <c r="E22" s="114" t="s">
        <v>9</v>
      </c>
      <c r="F22" s="25">
        <v>1</v>
      </c>
      <c r="G22" s="107">
        <f t="shared" ref="G22:G27" si="4">IF(SUM(H22:L22)=0,"",SUM(H22:L22))</f>
        <v>6</v>
      </c>
      <c r="H22" s="18">
        <v>1</v>
      </c>
      <c r="I22" s="19">
        <v>1</v>
      </c>
      <c r="J22" s="19">
        <v>1</v>
      </c>
      <c r="K22" s="19">
        <v>3</v>
      </c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25</v>
      </c>
      <c r="C23" s="106" t="s">
        <v>34</v>
      </c>
      <c r="D23" s="24"/>
      <c r="E23" s="114" t="s">
        <v>9</v>
      </c>
      <c r="F23" s="25">
        <v>1</v>
      </c>
      <c r="G23" s="107">
        <f t="shared" si="4"/>
        <v>2</v>
      </c>
      <c r="H23" s="18">
        <v>1</v>
      </c>
      <c r="I23" s="19">
        <v>1</v>
      </c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25</v>
      </c>
      <c r="C24" s="106" t="s">
        <v>40</v>
      </c>
      <c r="D24" s="24"/>
      <c r="E24" s="114" t="s">
        <v>9</v>
      </c>
      <c r="F24" s="25">
        <v>1</v>
      </c>
      <c r="G24" s="107">
        <f t="shared" si="4"/>
        <v>2</v>
      </c>
      <c r="H24" s="18"/>
      <c r="I24" s="19"/>
      <c r="J24" s="19">
        <v>2</v>
      </c>
      <c r="K24" s="19"/>
      <c r="L24" s="20"/>
      <c r="M24" s="18"/>
      <c r="N24" s="19"/>
      <c r="O24" s="19"/>
      <c r="P24" s="19"/>
      <c r="Q24" s="20"/>
    </row>
    <row r="25" spans="1:17" ht="15.75" customHeight="1" x14ac:dyDescent="0.3">
      <c r="A25" s="86"/>
      <c r="B25" s="87" t="s">
        <v>25</v>
      </c>
      <c r="C25" s="106" t="s">
        <v>46</v>
      </c>
      <c r="D25" s="24"/>
      <c r="E25" s="114" t="s">
        <v>44</v>
      </c>
      <c r="F25" s="25">
        <v>1</v>
      </c>
      <c r="G25" s="107">
        <f t="shared" si="4"/>
        <v>2</v>
      </c>
      <c r="H25" s="18"/>
      <c r="I25" s="19"/>
      <c r="J25" s="19"/>
      <c r="K25" s="19">
        <v>1</v>
      </c>
      <c r="L25" s="20">
        <v>1</v>
      </c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43</v>
      </c>
      <c r="C26" s="106" t="s">
        <v>47</v>
      </c>
      <c r="D26" s="118" t="s">
        <v>48</v>
      </c>
      <c r="E26" s="114" t="s">
        <v>44</v>
      </c>
      <c r="F26" s="25">
        <v>1</v>
      </c>
      <c r="G26" s="107">
        <f t="shared" si="4"/>
        <v>1</v>
      </c>
      <c r="H26" s="18"/>
      <c r="I26" s="19"/>
      <c r="J26" s="19"/>
      <c r="K26" s="19"/>
      <c r="L26" s="20">
        <v>1</v>
      </c>
      <c r="M26" s="18"/>
      <c r="N26" s="19"/>
      <c r="O26" s="19"/>
      <c r="P26" s="19"/>
      <c r="Q26" s="20"/>
    </row>
    <row r="27" spans="1:17" ht="15.75" customHeight="1" x14ac:dyDescent="0.3">
      <c r="A27" s="86"/>
      <c r="B27" s="87"/>
      <c r="C27" s="106"/>
      <c r="D27" s="24"/>
      <c r="E27" s="114"/>
      <c r="F27" s="25"/>
      <c r="G27" s="107" t="str">
        <f t="shared" si="4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84"/>
      <c r="B28" s="85"/>
      <c r="C28" s="99"/>
      <c r="D28" s="72"/>
      <c r="E28" s="117"/>
      <c r="F28" s="73"/>
      <c r="G28" s="107" t="str">
        <f t="shared" si="2"/>
        <v/>
      </c>
      <c r="H28" s="74"/>
      <c r="I28" s="75"/>
      <c r="J28" s="75"/>
      <c r="K28" s="75"/>
      <c r="L28" s="76"/>
      <c r="M28" s="77"/>
      <c r="N28" s="78"/>
      <c r="O28" s="78"/>
      <c r="P28" s="78"/>
      <c r="Q28" s="79"/>
    </row>
    <row r="29" spans="1:17" ht="16.5" customHeight="1" x14ac:dyDescent="0.3">
      <c r="A29" s="86" t="s">
        <v>22</v>
      </c>
      <c r="B29" s="83" t="s">
        <v>41</v>
      </c>
      <c r="C29" s="100" t="s">
        <v>42</v>
      </c>
      <c r="D29" s="57"/>
      <c r="E29" s="80" t="s">
        <v>9</v>
      </c>
      <c r="F29" s="11">
        <v>1</v>
      </c>
      <c r="G29" s="60">
        <f t="shared" si="2"/>
        <v>2</v>
      </c>
      <c r="H29" s="52"/>
      <c r="I29" s="53"/>
      <c r="J29" s="53"/>
      <c r="K29" s="53"/>
      <c r="L29" s="54">
        <v>2</v>
      </c>
      <c r="M29" s="49"/>
      <c r="N29" s="50"/>
      <c r="O29" s="50"/>
      <c r="P29" s="50"/>
      <c r="Q29" s="51"/>
    </row>
    <row r="30" spans="1:17" ht="16.5" customHeight="1" x14ac:dyDescent="0.3">
      <c r="A30" s="86"/>
      <c r="B30" s="87"/>
      <c r="C30" s="106"/>
      <c r="D30" s="24"/>
      <c r="E30" s="114"/>
      <c r="F30" s="25"/>
      <c r="G30" s="59"/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s="40" customFormat="1" ht="20.100000000000001" hidden="1" customHeight="1" x14ac:dyDescent="0.3">
      <c r="A31" s="86"/>
      <c r="B31" s="87"/>
      <c r="C31" s="98"/>
      <c r="D31" s="57"/>
      <c r="E31" s="48"/>
      <c r="F31" s="11"/>
      <c r="G31" s="59" t="str">
        <f t="shared" si="2"/>
        <v/>
      </c>
      <c r="H31" s="52"/>
      <c r="I31" s="53"/>
      <c r="J31" s="53"/>
      <c r="K31" s="53"/>
      <c r="L31" s="54"/>
      <c r="M31" s="49"/>
      <c r="N31" s="50"/>
      <c r="O31" s="50"/>
      <c r="P31" s="50"/>
      <c r="Q31" s="51"/>
    </row>
    <row r="32" spans="1:17" s="40" customFormat="1" ht="20.100000000000001" hidden="1" customHeight="1" x14ac:dyDescent="0.3">
      <c r="A32" s="88" t="s">
        <v>10</v>
      </c>
      <c r="B32" s="89"/>
      <c r="C32" s="101"/>
      <c r="D32" s="41"/>
      <c r="E32" s="42"/>
      <c r="F32" s="42"/>
      <c r="G32" s="59" t="str">
        <f t="shared" si="2"/>
        <v/>
      </c>
      <c r="H32" s="37"/>
      <c r="I32" s="38"/>
      <c r="J32" s="38"/>
      <c r="K32" s="38"/>
      <c r="L32" s="39"/>
      <c r="M32" s="37"/>
      <c r="N32" s="38"/>
      <c r="O32" s="38"/>
      <c r="P32" s="38"/>
      <c r="Q32" s="39"/>
    </row>
    <row r="33" spans="1:17" s="40" customFormat="1" ht="20.100000000000001" hidden="1" customHeight="1" x14ac:dyDescent="0.3">
      <c r="A33" s="90"/>
      <c r="B33" s="91"/>
      <c r="C33" s="102"/>
      <c r="D33" s="35"/>
      <c r="E33" s="36"/>
      <c r="F33" s="36"/>
      <c r="G33" s="59" t="str">
        <f t="shared" si="2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92"/>
      <c r="B34" s="93"/>
      <c r="C34" s="103"/>
      <c r="D34" s="46"/>
      <c r="E34" s="47"/>
      <c r="F34" s="47"/>
      <c r="G34" s="59" t="str">
        <f t="shared" si="2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88" t="s">
        <v>18</v>
      </c>
      <c r="B35" s="89"/>
      <c r="C35" s="101"/>
      <c r="D35" s="41"/>
      <c r="E35" s="42"/>
      <c r="F35" s="42"/>
      <c r="G35" s="59" t="str">
        <f t="shared" si="2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ht="16.5" customHeight="1" x14ac:dyDescent="0.3">
      <c r="A36" s="92"/>
      <c r="B36" s="93"/>
      <c r="C36" s="120"/>
      <c r="D36" s="46"/>
      <c r="E36" s="47"/>
      <c r="F36" s="121"/>
      <c r="G36" s="59" t="str">
        <f t="shared" si="2"/>
        <v/>
      </c>
      <c r="H36" s="37"/>
      <c r="I36" s="38"/>
      <c r="J36" s="38"/>
      <c r="K36" s="109"/>
      <c r="L36" s="110"/>
      <c r="M36" s="111"/>
      <c r="N36" s="109"/>
      <c r="O36" s="109"/>
      <c r="P36" s="109"/>
      <c r="Q36" s="110"/>
    </row>
    <row r="37" spans="1:17" ht="16.5" customHeight="1" x14ac:dyDescent="0.3">
      <c r="A37" s="94" t="s">
        <v>23</v>
      </c>
      <c r="B37" s="95"/>
      <c r="C37" s="95"/>
      <c r="D37" s="28"/>
      <c r="E37" s="30"/>
      <c r="F37" s="29"/>
      <c r="G37" s="60" t="str">
        <f t="shared" si="2"/>
        <v/>
      </c>
      <c r="H37" s="15"/>
      <c r="I37" s="16"/>
      <c r="J37" s="16"/>
      <c r="K37" s="16"/>
      <c r="L37" s="17"/>
      <c r="M37" s="55"/>
      <c r="N37" s="16"/>
      <c r="O37" s="16"/>
      <c r="P37" s="56"/>
      <c r="Q37" s="17"/>
    </row>
    <row r="38" spans="1:17" ht="16.5" customHeight="1" x14ac:dyDescent="0.3">
      <c r="A38" s="84"/>
      <c r="B38" s="85"/>
      <c r="C38" s="85"/>
      <c r="D38" s="122"/>
      <c r="E38" s="33"/>
      <c r="F38" s="32"/>
      <c r="G38" s="61" t="str">
        <f t="shared" si="2"/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ht="16.5" customHeight="1" x14ac:dyDescent="0.3">
      <c r="A39" s="94" t="s">
        <v>24</v>
      </c>
      <c r="B39" s="95"/>
      <c r="C39" s="104"/>
      <c r="D39" s="28"/>
      <c r="E39" s="30"/>
      <c r="F39" s="29"/>
      <c r="G39" s="59" t="str">
        <f t="shared" si="2"/>
        <v/>
      </c>
      <c r="H39" s="15"/>
      <c r="I39" s="16"/>
      <c r="J39" s="16"/>
      <c r="K39" s="16"/>
      <c r="L39" s="17"/>
      <c r="M39" s="15"/>
      <c r="N39" s="16"/>
      <c r="O39" s="16"/>
      <c r="P39" s="16"/>
      <c r="Q39" s="17"/>
    </row>
    <row r="40" spans="1:17" ht="16.5" customHeight="1" x14ac:dyDescent="0.3">
      <c r="A40" s="86"/>
      <c r="B40" s="87"/>
      <c r="C40" s="106"/>
      <c r="D40" s="24"/>
      <c r="E40" s="26"/>
      <c r="F40" s="25"/>
      <c r="G40" s="59" t="str">
        <f t="shared" si="2"/>
        <v/>
      </c>
      <c r="H40" s="18"/>
      <c r="I40" s="19"/>
      <c r="J40" s="19"/>
      <c r="K40" s="19"/>
      <c r="L40" s="20"/>
      <c r="M40" s="18"/>
      <c r="N40" s="19"/>
      <c r="O40" s="19"/>
      <c r="P40" s="19"/>
      <c r="Q40" s="20"/>
    </row>
    <row r="41" spans="1:17" x14ac:dyDescent="0.3">
      <c r="A41" s="84"/>
      <c r="B41" s="85"/>
      <c r="C41" s="105"/>
      <c r="D41" s="31"/>
      <c r="E41" s="33"/>
      <c r="F41" s="32"/>
      <c r="G41" s="61" t="str">
        <f>IF(SUM(H41:L41)=0,"",SUM(H41:L41))</f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x14ac:dyDescent="0.3">
      <c r="A42" s="96"/>
      <c r="B42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2:E41 E30 E21:E27 E11:E19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2022-02-11T02:10:30Z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