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8800" windowHeight="12270"/>
  </bookViews>
  <sheets>
    <sheet name="주간업무" sheetId="10" r:id="rId1"/>
  </sheets>
  <definedNames>
    <definedName name="_xlnm._FilterDatabase" localSheetId="0" hidden="1">주간업무!$A$7:$Z$7</definedName>
  </definedNames>
  <calcPr calcId="145621" calcMode="manual"/>
</workbook>
</file>

<file path=xl/calcChain.xml><?xml version="1.0" encoding="utf-8"?>
<calcChain xmlns="http://schemas.openxmlformats.org/spreadsheetml/2006/main">
  <c r="G9" i="10" l="1"/>
  <c r="G10" i="10"/>
  <c r="G12" i="10" l="1"/>
  <c r="G11" i="10"/>
  <c r="G15" i="10" l="1"/>
  <c r="G16" i="10"/>
  <c r="G17" i="10"/>
  <c r="G13" i="10"/>
  <c r="G14" i="10"/>
  <c r="G8" i="10"/>
  <c r="G19" i="10"/>
  <c r="G21" i="10"/>
  <c r="G22" i="10"/>
  <c r="H2" i="10" l="1"/>
  <c r="G7" i="10" l="1"/>
  <c r="Q7" i="10"/>
  <c r="P7" i="10"/>
  <c r="O7" i="10"/>
  <c r="N7" i="10"/>
  <c r="M7" i="10"/>
  <c r="L7" i="10"/>
  <c r="K7" i="10"/>
  <c r="J7" i="10"/>
  <c r="I7" i="10"/>
  <c r="H7" i="10"/>
</calcChain>
</file>

<file path=xl/sharedStrings.xml><?xml version="1.0" encoding="utf-8"?>
<sst xmlns="http://schemas.openxmlformats.org/spreadsheetml/2006/main" count="63" uniqueCount="45">
  <si>
    <t>* 참고_투입 내역 시간 변환 (소수 첫째자리 까지만 노출)</t>
    <phoneticPr fontId="3" type="noConversion"/>
  </si>
  <si>
    <t>상</t>
    <phoneticPr fontId="3" type="noConversion"/>
  </si>
  <si>
    <t>주 간 업 무 보 고 서</t>
    <phoneticPr fontId="3" type="noConversion"/>
  </si>
  <si>
    <t>중</t>
    <phoneticPr fontId="3" type="noConversion"/>
  </si>
  <si>
    <t>업무 진행 내역</t>
    <phoneticPr fontId="3" type="noConversion"/>
  </si>
  <si>
    <t>업무 투입 내역</t>
    <phoneticPr fontId="3" type="noConversion"/>
  </si>
  <si>
    <t>금주 진행 내역</t>
    <phoneticPr fontId="3" type="noConversion"/>
  </si>
  <si>
    <t>차주 예상 내역</t>
    <phoneticPr fontId="3" type="noConversion"/>
  </si>
  <si>
    <t>프로젝트</t>
    <phoneticPr fontId="3" type="noConversion"/>
  </si>
  <si>
    <t>단위업무</t>
    <phoneticPr fontId="3" type="noConversion"/>
  </si>
  <si>
    <t>상세 내용</t>
    <phoneticPr fontId="3" type="noConversion"/>
  </si>
  <si>
    <t>이슈 또는 특이사항</t>
    <phoneticPr fontId="3" type="noConversion"/>
  </si>
  <si>
    <t>업무
중요도</t>
    <phoneticPr fontId="3" type="noConversion"/>
  </si>
  <si>
    <t>진행
현황</t>
    <phoneticPr fontId="3" type="noConversion"/>
  </si>
  <si>
    <t>합계</t>
    <phoneticPr fontId="3" type="noConversion"/>
  </si>
  <si>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</si>
  <si>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</si>
  <si>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</si>
  <si>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</si>
  <si>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</si>
  <si>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SKB</t>
    <phoneticPr fontId="3" type="noConversion"/>
  </si>
  <si>
    <t>휴가 / 공휴일</t>
    <phoneticPr fontId="3" type="noConversion"/>
  </si>
  <si>
    <t>연차</t>
    <phoneticPr fontId="3" type="noConversion"/>
  </si>
  <si>
    <t>공휴일</t>
    <phoneticPr fontId="3" type="noConversion"/>
  </si>
  <si>
    <t>개선 / 건의사항</t>
    <phoneticPr fontId="3" type="noConversion"/>
  </si>
  <si>
    <t>중</t>
  </si>
  <si>
    <t>완료</t>
    <phoneticPr fontId="3" type="noConversion"/>
  </si>
  <si>
    <r>
      <t xml:space="preserve">서비스 운영 1본부 김재환   /   </t>
    </r>
    <r>
      <rPr>
        <sz val="12"/>
        <color theme="1"/>
        <rFont val="나눔고딕"/>
        <family val="3"/>
        <charset val="129"/>
      </rPr>
      <t>2022. 2. 03 ~ 2022. 2. 04</t>
    </r>
    <phoneticPr fontId="3" type="noConversion"/>
  </si>
  <si>
    <t>케이블샵</t>
    <phoneticPr fontId="3" type="noConversion"/>
  </si>
  <si>
    <t>[WBS/1419] B tv 케이블 VOD 월정액 이용요금</t>
    <phoneticPr fontId="3" type="noConversion"/>
  </si>
  <si>
    <t>개인</t>
    <phoneticPr fontId="3" type="noConversion"/>
  </si>
  <si>
    <t>[WBS/1417] 페이지 내 스티키, 상담연락처남기기</t>
    <phoneticPr fontId="3" type="noConversion"/>
  </si>
  <si>
    <t>완료</t>
    <phoneticPr fontId="3" type="noConversion"/>
  </si>
  <si>
    <t>[WBS/1440] PC/MO PlayZ 보도자료</t>
    <phoneticPr fontId="3" type="noConversion"/>
  </si>
  <si>
    <t>개인</t>
    <phoneticPr fontId="3" type="noConversion"/>
  </si>
  <si>
    <t xml:space="preserve">개인 </t>
    <phoneticPr fontId="3" type="noConversion"/>
  </si>
  <si>
    <t xml:space="preserve">[WBS/1452] 마이페이지 가입상품 해지 신청/취소 </t>
    <phoneticPr fontId="3" type="noConversion"/>
  </si>
  <si>
    <t>완료</t>
    <phoneticPr fontId="3" type="noConversion"/>
  </si>
  <si>
    <t>완료</t>
    <phoneticPr fontId="3" type="noConversion"/>
  </si>
  <si>
    <t>[WBS/1444] 푸터 내 인스타그램 숨김처리</t>
    <phoneticPr fontId="3" type="noConversion"/>
  </si>
  <si>
    <t>B샵</t>
    <phoneticPr fontId="3" type="noConversion"/>
  </si>
  <si>
    <t>[WBS/1420] 제휴DB 신규가입 이벤트 제작</t>
    <phoneticPr fontId="3" type="noConversion"/>
  </si>
  <si>
    <t>[WBS-1384] 케이블샵 가입문의 화면</t>
    <phoneticPr fontId="3" type="noConversion"/>
  </si>
  <si>
    <t>[WBS/1412] 제휴DB 신한카드 이벤트</t>
    <phoneticPr fontId="3" type="noConversion"/>
  </si>
  <si>
    <t>중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</si>
</sst>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-* #,##0_-;\-* #,##0_-;_-* &quot;-&quot;_-;_-@_-"/>
    <numFmt numFmtId="176" formatCode="m&quot;월&quot;\ d&quot;일&quot;;@"/>
    <numFmt numFmtId="177" formatCode="0.0_);[Red]\(0.0\)"/>
    <numFmt numFmtId="178" formatCode="0.0"/>
  </numFmts>
  <fonts count="1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0"/>
      <name val="나눔고딕"/>
      <family val="3"/>
      <charset val="129"/>
    </font>
    <font>
      <sz val="8"/>
      <color theme="1"/>
      <name val="나눔고딕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hair">
        <color indexed="64"/>
      </left>
      <right style="thin">
        <color theme="1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8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7" xfId="0" applyFont="1" applyBorder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76" fontId="6" fillId="0" borderId="3" xfId="0" applyNumberFormat="1" applyFont="1" applyBorder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9" fontId="6" fillId="0" borderId="1" xfId="2" applyFont="1" applyBorder="1" applyAlignment="1">
      <alignment horizontal="center" vertical="center"/>
    </xf>
    <xf numFmtId="9" fontId="6" fillId="0" borderId="3" xfId="2" applyFont="1" applyBorder="1" applyAlignment="1">
      <alignment horizontal="center" vertical="center"/>
    </xf>
    <xf numFmtId="177" fontId="12" fillId="0" borderId="3" xfId="0" applyNumberFormat="1" applyFont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25" xfId="0" applyFont="1" applyBorder="1" applyAlignment="1">
      <alignment horizontal="center" vertical="center"/>
    </xf>
    <xf numFmtId="0" fontId="8" fillId="0" borderId="25" xfId="0" applyFont="1" applyBorder="1" applyAlignment="1">
      <alignment horizontal="left" vertical="center"/>
    </xf>
    <xf numFmtId="9" fontId="6" fillId="0" borderId="25" xfId="2" applyFont="1" applyFill="1" applyBorder="1" applyAlignment="1">
      <alignment horizontal="center" vertical="center"/>
    </xf>
    <xf numFmtId="176" fontId="6" fillId="0" borderId="25" xfId="0" applyNumberFormat="1" applyFont="1" applyBorder="1" applyAlignment="1">
      <alignment horizontal="center" vertical="center"/>
    </xf>
    <xf numFmtId="177" fontId="12" fillId="0" borderId="25" xfId="0" applyNumberFormat="1" applyFont="1" applyBorder="1" applyAlignment="1">
      <alignment horizontal="center" vertical="center"/>
    </xf>
    <xf numFmtId="9" fontId="6" fillId="0" borderId="3" xfId="2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2" borderId="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9" xfId="0" applyBorder="1" applyAlignment="1">
      <alignment horizontal="center" vertical="center"/>
    </xf>
    <xf numFmtId="178" fontId="0" fillId="4" borderId="29" xfId="0" applyNumberFormat="1" applyFill="1" applyBorder="1" applyAlignment="1">
      <alignment horizontal="center" vertical="center"/>
    </xf>
    <xf numFmtId="177" fontId="15" fillId="5" borderId="14" xfId="0" applyNumberFormat="1" applyFont="1" applyFill="1" applyBorder="1" applyAlignment="1">
      <alignment horizontal="center" vertical="center"/>
    </xf>
    <xf numFmtId="177" fontId="15" fillId="5" borderId="17" xfId="0" applyNumberFormat="1" applyFont="1" applyFill="1" applyBorder="1" applyAlignment="1">
      <alignment horizontal="center" vertical="center"/>
    </xf>
    <xf numFmtId="177" fontId="15" fillId="5" borderId="27" xfId="0" applyNumberFormat="1" applyFont="1" applyFill="1" applyBorder="1" applyAlignment="1">
      <alignment horizontal="center" vertical="center"/>
    </xf>
    <xf numFmtId="0" fontId="6" fillId="5" borderId="20" xfId="0" applyFont="1" applyFill="1" applyBorder="1" applyAlignment="1">
      <alignment horizontal="center" vertical="center"/>
    </xf>
    <xf numFmtId="0" fontId="6" fillId="5" borderId="23" xfId="0" applyFont="1" applyFill="1" applyBorder="1" applyAlignment="1">
      <alignment horizontal="center" vertical="center"/>
    </xf>
    <xf numFmtId="0" fontId="17" fillId="0" borderId="3" xfId="0" applyFont="1" applyBorder="1" applyAlignment="1">
      <alignment horizontal="left" vertical="center" wrapText="1"/>
    </xf>
    <xf numFmtId="177" fontId="12" fillId="0" borderId="30" xfId="0" applyNumberFormat="1" applyFont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177" fontId="6" fillId="0" borderId="32" xfId="1" applyNumberFormat="1" applyFont="1" applyBorder="1" applyAlignment="1">
      <alignment horizontal="center" vertical="center"/>
    </xf>
    <xf numFmtId="9" fontId="6" fillId="0" borderId="34" xfId="2" applyFont="1" applyBorder="1" applyAlignment="1">
      <alignment horizontal="center" vertical="center"/>
    </xf>
    <xf numFmtId="177" fontId="6" fillId="0" borderId="1" xfId="1" applyNumberFormat="1" applyFont="1" applyBorder="1" applyAlignment="1">
      <alignment horizontal="center" vertical="center"/>
    </xf>
    <xf numFmtId="0" fontId="6" fillId="5" borderId="19" xfId="0" applyFont="1" applyFill="1" applyBorder="1" applyAlignment="1">
      <alignment horizontal="center" vertical="center"/>
    </xf>
    <xf numFmtId="0" fontId="6" fillId="5" borderId="22" xfId="0" applyFont="1" applyFill="1" applyBorder="1" applyAlignment="1">
      <alignment horizontal="center" vertical="center"/>
    </xf>
    <xf numFmtId="177" fontId="15" fillId="5" borderId="16" xfId="0" applyNumberFormat="1" applyFont="1" applyFill="1" applyBorder="1" applyAlignment="1">
      <alignment horizontal="center" vertical="center"/>
    </xf>
    <xf numFmtId="177" fontId="15" fillId="5" borderId="26" xfId="0" applyNumberFormat="1" applyFont="1" applyFill="1" applyBorder="1" applyAlignment="1">
      <alignment horizontal="center" vertical="center"/>
    </xf>
    <xf numFmtId="177" fontId="15" fillId="5" borderId="13" xfId="0" applyNumberFormat="1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6" fillId="6" borderId="21" xfId="0" applyFont="1" applyFill="1" applyBorder="1" applyAlignment="1">
      <alignment horizontal="center" vertical="center"/>
    </xf>
    <xf numFmtId="0" fontId="6" fillId="6" borderId="24" xfId="0" applyFont="1" applyFill="1" applyBorder="1" applyAlignment="1">
      <alignment horizontal="center" vertical="center"/>
    </xf>
    <xf numFmtId="177" fontId="15" fillId="6" borderId="15" xfId="0" applyNumberFormat="1" applyFont="1" applyFill="1" applyBorder="1" applyAlignment="1">
      <alignment horizontal="center" vertical="center"/>
    </xf>
    <xf numFmtId="177" fontId="15" fillId="6" borderId="18" xfId="0" applyNumberFormat="1" applyFont="1" applyFill="1" applyBorder="1" applyAlignment="1">
      <alignment horizontal="center" vertical="center"/>
    </xf>
    <xf numFmtId="177" fontId="15" fillId="6" borderId="28" xfId="0" applyNumberFormat="1" applyFont="1" applyFill="1" applyBorder="1" applyAlignment="1">
      <alignment horizontal="center" vertical="center"/>
    </xf>
    <xf numFmtId="177" fontId="15" fillId="6" borderId="33" xfId="0" applyNumberFormat="1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left" vertical="center" indent="1"/>
    </xf>
    <xf numFmtId="0" fontId="8" fillId="2" borderId="9" xfId="0" applyFont="1" applyFill="1" applyBorder="1" applyAlignment="1">
      <alignment horizontal="left" vertical="center" indent="1"/>
    </xf>
    <xf numFmtId="0" fontId="8" fillId="2" borderId="10" xfId="0" applyFont="1" applyFill="1" applyBorder="1" applyAlignment="1">
      <alignment horizontal="left" vertical="center" indent="1"/>
    </xf>
    <xf numFmtId="177" fontId="16" fillId="2" borderId="11" xfId="0" applyNumberFormat="1" applyFont="1" applyFill="1" applyBorder="1" applyAlignment="1">
      <alignment horizontal="left" vertical="center" indent="1"/>
    </xf>
    <xf numFmtId="177" fontId="16" fillId="2" borderId="7" xfId="0" applyNumberFormat="1" applyFont="1" applyFill="1" applyBorder="1" applyAlignment="1">
      <alignment horizontal="left" vertical="center" indent="1"/>
    </xf>
    <xf numFmtId="177" fontId="16" fillId="2" borderId="12" xfId="0" applyNumberFormat="1" applyFont="1" applyFill="1" applyBorder="1" applyAlignment="1">
      <alignment horizontal="left" vertical="center" indent="1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7"/>
  <sheetViews>
    <sheetView showGridLines="0" tabSelected="1" zoomScale="90" zoomScaleNormal="90" workbookViewId="0">
      <pane ySplit="7" topLeftCell="A8" activePane="bottomLeft" state="frozen"/>
      <selection pane="bottomLeft" activeCell="K15" sqref="K15"/>
    </sheetView>
  </sheetViews>
  <sheetFormatPr defaultColWidth="9" defaultRowHeight="16.5" x14ac:dyDescent="0.3"/>
  <cols>
    <col min="1" max="2" width="17.375" style="1" customWidth="1"/>
    <col min="3" max="3" width="39.25" style="1" bestFit="1" customWidth="1"/>
    <col min="4" max="4" width="42.25" style="1" bestFit="1" customWidth="1"/>
    <col min="5" max="7" width="7.625" style="1" customWidth="1"/>
    <col min="8" max="17" width="6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36" t="s">
        <v>0</v>
      </c>
      <c r="H1" s="3"/>
      <c r="I1" s="3"/>
      <c r="J1" s="3"/>
      <c r="K1" s="3"/>
      <c r="L1" s="3"/>
      <c r="M1" s="3"/>
      <c r="N1" s="3"/>
      <c r="O1" s="3"/>
      <c r="P1" s="3"/>
      <c r="Q1" s="4" t="s">
        <v>1</v>
      </c>
    </row>
    <row r="2" spans="1:17" ht="26.1" customHeight="1" x14ac:dyDescent="0.3">
      <c r="B2" s="8"/>
      <c r="C2" s="68" t="s">
        <v>2</v>
      </c>
      <c r="D2" s="68"/>
      <c r="E2" s="32"/>
      <c r="G2" s="37">
        <v>1.5</v>
      </c>
      <c r="H2" s="38">
        <f>G2*0.625</f>
        <v>0.9375</v>
      </c>
      <c r="J2" s="8"/>
      <c r="K2" s="8"/>
      <c r="L2" s="8"/>
      <c r="M2" s="8"/>
      <c r="N2" s="8"/>
      <c r="O2" s="8"/>
      <c r="P2" s="8"/>
      <c r="Q2" s="5" t="s">
        <v>3</v>
      </c>
    </row>
    <row r="3" spans="1:17" ht="26.1" customHeight="1" x14ac:dyDescent="0.3">
      <c r="A3" s="13" t="s">
        <v>27</v>
      </c>
      <c r="B3" s="7"/>
      <c r="C3" s="2"/>
      <c r="D3" s="2"/>
      <c r="E3" s="2"/>
      <c r="F3" s="2"/>
      <c r="G3" s="2"/>
      <c r="H3" s="2"/>
      <c r="I3" s="2"/>
      <c r="J3" s="2"/>
      <c r="K3" s="2"/>
      <c r="L3" s="2"/>
      <c r="M3" s="6"/>
      <c r="N3" s="6"/>
      <c r="O3" s="6"/>
      <c r="P3" s="6"/>
    </row>
    <row r="4" spans="1:17" ht="18" customHeight="1" x14ac:dyDescent="0.3">
      <c r="A4" s="77" t="s">
        <v>4</v>
      </c>
      <c r="B4" s="78"/>
      <c r="C4" s="78"/>
      <c r="D4" s="78"/>
      <c r="E4" s="79"/>
      <c r="F4" s="74" t="s">
        <v>5</v>
      </c>
      <c r="G4" s="75"/>
      <c r="H4" s="75"/>
      <c r="I4" s="75"/>
      <c r="J4" s="75"/>
      <c r="K4" s="75"/>
      <c r="L4" s="75"/>
      <c r="M4" s="75"/>
      <c r="N4" s="75"/>
      <c r="O4" s="75"/>
      <c r="P4" s="75"/>
      <c r="Q4" s="76"/>
    </row>
    <row r="5" spans="1:17" ht="18" customHeight="1" x14ac:dyDescent="0.3">
      <c r="A5" s="80"/>
      <c r="B5" s="81"/>
      <c r="C5" s="81"/>
      <c r="D5" s="81"/>
      <c r="E5" s="82"/>
      <c r="F5" s="74" t="s">
        <v>6</v>
      </c>
      <c r="G5" s="75"/>
      <c r="H5" s="75"/>
      <c r="I5" s="75"/>
      <c r="J5" s="75"/>
      <c r="K5" s="75"/>
      <c r="L5" s="76"/>
      <c r="M5" s="74" t="s">
        <v>7</v>
      </c>
      <c r="N5" s="75"/>
      <c r="O5" s="75"/>
      <c r="P5" s="75"/>
      <c r="Q5" s="76"/>
    </row>
    <row r="6" spans="1:17" ht="18" customHeight="1" x14ac:dyDescent="0.3">
      <c r="A6" s="69" t="s">
        <v>8</v>
      </c>
      <c r="B6" s="69" t="s">
        <v>9</v>
      </c>
      <c r="C6" s="69" t="s">
        <v>10</v>
      </c>
      <c r="D6" s="71" t="s">
        <v>11</v>
      </c>
      <c r="E6" s="73" t="s">
        <v>12</v>
      </c>
      <c r="F6" s="73" t="s">
        <v>13</v>
      </c>
      <c r="G6" s="17" t="s">
        <v>14</v>
      </c>
      <c r="H6" s="50" t="s">
        <v>15</v>
      </c>
      <c r="I6" s="42" t="s">
        <v>16</v>
      </c>
      <c r="J6" s="42" t="s">
        <v>17</v>
      </c>
      <c r="K6" s="42" t="s">
        <v>18</v>
      </c>
      <c r="L6" s="56" t="s">
        <v>19</v>
      </c>
      <c r="M6" s="50" t="s">
        <v>15</v>
      </c>
      <c r="N6" s="42" t="s">
        <v>16</v>
      </c>
      <c r="O6" s="42" t="s">
        <v>17</v>
      </c>
      <c r="P6" s="42" t="s">
        <v>18</v>
      </c>
      <c r="Q6" s="56" t="s">
        <v>19</v>
      </c>
    </row>
    <row r="7" spans="1:17" ht="18" customHeight="1" x14ac:dyDescent="0.3">
      <c r="A7" s="70"/>
      <c r="B7" s="70"/>
      <c r="C7" s="70"/>
      <c r="D7" s="72"/>
      <c r="E7" s="72"/>
      <c r="F7" s="72"/>
      <c r="G7" s="18">
        <f t="shared" ref="G7:Q7" si="0">SUM(G8:G26)</f>
        <v>15.6</v>
      </c>
      <c r="H7" s="51">
        <f t="shared" si="0"/>
        <v>3</v>
      </c>
      <c r="I7" s="43">
        <f t="shared" si="0"/>
        <v>5.8000000000000007</v>
      </c>
      <c r="J7" s="43">
        <f t="shared" si="0"/>
        <v>2.9</v>
      </c>
      <c r="K7" s="43">
        <f t="shared" si="0"/>
        <v>2.1</v>
      </c>
      <c r="L7" s="57">
        <f t="shared" si="0"/>
        <v>1.8</v>
      </c>
      <c r="M7" s="51">
        <f t="shared" si="0"/>
        <v>0</v>
      </c>
      <c r="N7" s="43">
        <f t="shared" si="0"/>
        <v>0</v>
      </c>
      <c r="O7" s="43">
        <f t="shared" si="0"/>
        <v>0</v>
      </c>
      <c r="P7" s="43">
        <f t="shared" si="0"/>
        <v>0</v>
      </c>
      <c r="Q7" s="57">
        <f t="shared" si="0"/>
        <v>0</v>
      </c>
    </row>
    <row r="8" spans="1:17" ht="20.100000000000001" customHeight="1" x14ac:dyDescent="0.3">
      <c r="A8" s="28" t="s">
        <v>20</v>
      </c>
      <c r="B8" s="9" t="s">
        <v>28</v>
      </c>
      <c r="C8" s="20" t="s">
        <v>42</v>
      </c>
      <c r="D8" s="19"/>
      <c r="E8" s="11" t="s">
        <v>25</v>
      </c>
      <c r="F8" s="14" t="s">
        <v>26</v>
      </c>
      <c r="G8" s="49">
        <f>IF(SUM(H8:L8)=0,"",SUM(H8:L8))</f>
        <v>4.5</v>
      </c>
      <c r="H8" s="54">
        <v>3</v>
      </c>
      <c r="I8" s="39">
        <v>1.2</v>
      </c>
      <c r="J8" s="39">
        <v>0.3</v>
      </c>
      <c r="K8" s="39"/>
      <c r="L8" s="58"/>
      <c r="M8" s="39"/>
      <c r="N8" s="39"/>
      <c r="O8" s="39"/>
      <c r="P8" s="39"/>
      <c r="Q8" s="61"/>
    </row>
    <row r="9" spans="1:17" ht="20.100000000000001" customHeight="1" x14ac:dyDescent="0.3">
      <c r="A9" s="29"/>
      <c r="B9" s="10" t="s">
        <v>30</v>
      </c>
      <c r="C9" s="20" t="s">
        <v>29</v>
      </c>
      <c r="D9" s="20"/>
      <c r="E9" s="12" t="s">
        <v>25</v>
      </c>
      <c r="F9" s="48" t="s">
        <v>32</v>
      </c>
      <c r="G9" s="47">
        <f>IF(SUM(H9:L9)=0,"",SUM(H9:L9))</f>
        <v>1</v>
      </c>
      <c r="H9" s="55"/>
      <c r="I9" s="40">
        <v>1</v>
      </c>
      <c r="J9" s="40"/>
      <c r="K9" s="40"/>
      <c r="L9" s="59"/>
      <c r="M9" s="52"/>
      <c r="N9" s="40"/>
      <c r="O9" s="40"/>
      <c r="P9" s="40"/>
      <c r="Q9" s="59"/>
    </row>
    <row r="10" spans="1:17" ht="20.100000000000001" customHeight="1" x14ac:dyDescent="0.3">
      <c r="A10" s="29"/>
      <c r="B10" s="10" t="s">
        <v>30</v>
      </c>
      <c r="C10" s="20" t="s">
        <v>31</v>
      </c>
      <c r="D10" s="20"/>
      <c r="E10" s="12" t="s">
        <v>25</v>
      </c>
      <c r="F10" s="15" t="s">
        <v>32</v>
      </c>
      <c r="G10" s="47">
        <f t="shared" ref="G10:G17" si="1">IF(SUM(H10:L10)=0,"",SUM(H10:L10))</f>
        <v>5</v>
      </c>
      <c r="H10" s="55"/>
      <c r="I10" s="40">
        <v>3.6</v>
      </c>
      <c r="J10" s="40">
        <v>1.4</v>
      </c>
      <c r="K10" s="40"/>
      <c r="L10" s="59"/>
      <c r="M10" s="52"/>
      <c r="N10" s="40"/>
      <c r="O10" s="40"/>
      <c r="P10" s="40"/>
      <c r="Q10" s="59"/>
    </row>
    <row r="11" spans="1:17" ht="20.100000000000001" customHeight="1" x14ac:dyDescent="0.3">
      <c r="A11" s="29"/>
      <c r="B11" s="10" t="s">
        <v>34</v>
      </c>
      <c r="C11" s="20" t="s">
        <v>33</v>
      </c>
      <c r="D11" s="20"/>
      <c r="E11" s="12" t="s">
        <v>25</v>
      </c>
      <c r="F11" s="15" t="s">
        <v>38</v>
      </c>
      <c r="G11" s="47">
        <f t="shared" si="1"/>
        <v>1.2</v>
      </c>
      <c r="H11" s="52"/>
      <c r="I11" s="40"/>
      <c r="J11" s="40">
        <v>1.2</v>
      </c>
      <c r="K11" s="40"/>
      <c r="L11" s="59"/>
      <c r="M11" s="52"/>
      <c r="N11" s="40"/>
      <c r="O11" s="40"/>
      <c r="P11" s="40"/>
      <c r="Q11" s="59"/>
    </row>
    <row r="12" spans="1:17" ht="20.100000000000001" customHeight="1" x14ac:dyDescent="0.3">
      <c r="A12" s="29"/>
      <c r="B12" s="10" t="s">
        <v>35</v>
      </c>
      <c r="C12" s="20" t="s">
        <v>36</v>
      </c>
      <c r="D12" s="20"/>
      <c r="E12" s="12" t="s">
        <v>25</v>
      </c>
      <c r="F12" s="15" t="s">
        <v>37</v>
      </c>
      <c r="G12" s="47">
        <f>IF(SUM(H12:L12)=0,"",SUM(H12:L12))</f>
        <v>1.2</v>
      </c>
      <c r="H12" s="52"/>
      <c r="I12" s="40"/>
      <c r="J12" s="40"/>
      <c r="K12" s="40">
        <v>1.2</v>
      </c>
      <c r="L12" s="59"/>
      <c r="M12" s="52"/>
      <c r="N12" s="40"/>
      <c r="O12" s="40"/>
      <c r="P12" s="40"/>
      <c r="Q12" s="59"/>
    </row>
    <row r="13" spans="1:17" ht="20.100000000000001" customHeight="1" x14ac:dyDescent="0.3">
      <c r="A13" s="29"/>
      <c r="B13" s="10" t="s">
        <v>34</v>
      </c>
      <c r="C13" s="20" t="s">
        <v>39</v>
      </c>
      <c r="D13" s="20"/>
      <c r="E13" s="12" t="s">
        <v>25</v>
      </c>
      <c r="F13" s="15" t="s">
        <v>38</v>
      </c>
      <c r="G13" s="47">
        <f t="shared" si="1"/>
        <v>0.3</v>
      </c>
      <c r="H13" s="52"/>
      <c r="I13" s="40"/>
      <c r="J13" s="40"/>
      <c r="K13" s="40">
        <v>0.3</v>
      </c>
      <c r="L13" s="59"/>
      <c r="M13" s="52"/>
      <c r="N13" s="40"/>
      <c r="O13" s="40"/>
      <c r="P13" s="40"/>
      <c r="Q13" s="59"/>
    </row>
    <row r="14" spans="1:17" ht="20.100000000000001" customHeight="1" x14ac:dyDescent="0.3">
      <c r="A14" s="29"/>
      <c r="B14" s="10" t="s">
        <v>40</v>
      </c>
      <c r="C14" s="20" t="s">
        <v>41</v>
      </c>
      <c r="D14" s="20"/>
      <c r="E14" s="12" t="s">
        <v>25</v>
      </c>
      <c r="F14" s="15" t="s">
        <v>38</v>
      </c>
      <c r="G14" s="47">
        <f t="shared" si="1"/>
        <v>0.89999999999999991</v>
      </c>
      <c r="H14" s="52"/>
      <c r="I14" s="40"/>
      <c r="J14" s="40"/>
      <c r="K14" s="40">
        <v>0.6</v>
      </c>
      <c r="L14" s="59">
        <v>0.3</v>
      </c>
      <c r="M14" s="52"/>
      <c r="N14" s="40"/>
      <c r="O14" s="40"/>
      <c r="P14" s="40"/>
      <c r="Q14" s="59"/>
    </row>
    <row r="15" spans="1:17" ht="20.100000000000001" customHeight="1" x14ac:dyDescent="0.3">
      <c r="A15" s="29"/>
      <c r="B15" s="10" t="s">
        <v>40</v>
      </c>
      <c r="C15" s="20" t="s">
        <v>43</v>
      </c>
      <c r="D15" s="20"/>
      <c r="E15" s="12" t="s">
        <v>44</v>
      </c>
      <c r="F15" s="15" t="s">
        <v>38</v>
      </c>
      <c r="G15" s="47">
        <f t="shared" si="1"/>
        <v>1.5</v>
      </c>
      <c r="H15" s="52"/>
      <c r="I15" s="40"/>
      <c r="J15" s="40"/>
      <c r="K15" s="40"/>
      <c r="L15" s="59">
        <v>1.5</v>
      </c>
      <c r="M15" s="52"/>
      <c r="N15" s="40"/>
      <c r="O15" s="40"/>
      <c r="P15" s="40"/>
      <c r="Q15" s="59"/>
    </row>
    <row r="16" spans="1:17" ht="20.100000000000001" customHeight="1" x14ac:dyDescent="0.3">
      <c r="A16" s="29"/>
      <c r="B16" s="10"/>
      <c r="C16" s="20"/>
      <c r="D16" s="20"/>
      <c r="E16" s="12"/>
      <c r="F16" s="15"/>
      <c r="G16" s="47" t="str">
        <f t="shared" si="1"/>
        <v/>
      </c>
      <c r="H16" s="52"/>
      <c r="I16" s="40"/>
      <c r="J16" s="40"/>
      <c r="K16" s="40"/>
      <c r="L16" s="59"/>
      <c r="M16" s="52"/>
      <c r="N16" s="40"/>
      <c r="O16" s="40"/>
      <c r="P16" s="40"/>
      <c r="Q16" s="59"/>
    </row>
    <row r="17" spans="1:17" ht="20.100000000000001" customHeight="1" x14ac:dyDescent="0.3">
      <c r="A17" s="29"/>
      <c r="B17" s="10"/>
      <c r="C17" s="20"/>
      <c r="D17" s="20"/>
      <c r="E17" s="12"/>
      <c r="F17" s="15"/>
      <c r="G17" s="47" t="str">
        <f t="shared" si="1"/>
        <v/>
      </c>
      <c r="H17" s="52"/>
      <c r="I17" s="40"/>
      <c r="J17" s="40"/>
      <c r="K17" s="40"/>
      <c r="L17" s="59"/>
      <c r="M17" s="52"/>
      <c r="N17" s="40"/>
      <c r="O17" s="40"/>
      <c r="P17" s="40"/>
      <c r="Q17" s="59"/>
    </row>
    <row r="18" spans="1:17" ht="20.100000000000001" customHeight="1" x14ac:dyDescent="0.3">
      <c r="A18" s="29"/>
      <c r="B18" s="10"/>
      <c r="C18" s="20"/>
      <c r="D18" s="20"/>
      <c r="E18" s="12"/>
      <c r="F18" s="26"/>
      <c r="G18" s="16"/>
      <c r="H18" s="52"/>
      <c r="I18" s="40"/>
      <c r="J18" s="40"/>
      <c r="K18" s="40"/>
      <c r="L18" s="59"/>
      <c r="M18" s="52"/>
      <c r="N18" s="40"/>
      <c r="O18" s="40"/>
      <c r="P18" s="40"/>
      <c r="Q18" s="59"/>
    </row>
    <row r="19" spans="1:17" ht="20.100000000000001" customHeight="1" x14ac:dyDescent="0.3">
      <c r="A19" s="29"/>
      <c r="B19" s="10"/>
      <c r="C19" s="20"/>
      <c r="D19" s="20"/>
      <c r="E19" s="12"/>
      <c r="F19" s="26"/>
      <c r="G19" s="16" t="str">
        <f>IF(SUM(H19:L19)=0,"",SUM(H19:L19))</f>
        <v/>
      </c>
      <c r="H19" s="52"/>
      <c r="I19" s="40"/>
      <c r="J19" s="40"/>
      <c r="K19" s="40"/>
      <c r="L19" s="59"/>
      <c r="M19" s="52"/>
      <c r="N19" s="40"/>
      <c r="O19" s="40"/>
      <c r="P19" s="40"/>
      <c r="Q19" s="59"/>
    </row>
    <row r="20" spans="1:17" ht="20.100000000000001" customHeight="1" x14ac:dyDescent="0.3">
      <c r="A20" s="29"/>
      <c r="B20" s="10"/>
      <c r="C20" s="20"/>
      <c r="D20" s="20"/>
      <c r="E20" s="12"/>
      <c r="F20" s="26"/>
      <c r="G20" s="16"/>
      <c r="H20" s="52"/>
      <c r="I20" s="40"/>
      <c r="J20" s="40"/>
      <c r="K20" s="40"/>
      <c r="L20" s="59"/>
      <c r="M20" s="52"/>
      <c r="N20" s="40"/>
      <c r="O20" s="40"/>
      <c r="P20" s="40"/>
      <c r="Q20" s="59"/>
    </row>
    <row r="21" spans="1:17" x14ac:dyDescent="0.3">
      <c r="A21" s="29"/>
      <c r="B21" s="10"/>
      <c r="C21" s="20"/>
      <c r="D21" s="44"/>
      <c r="E21" s="12"/>
      <c r="F21" s="26"/>
      <c r="G21" s="16" t="str">
        <f>IF(SUM(H21:L21)=0,"",SUM(H21:L21))</f>
        <v/>
      </c>
      <c r="H21" s="52"/>
      <c r="I21" s="40"/>
      <c r="J21" s="40"/>
      <c r="K21" s="40"/>
      <c r="L21" s="59"/>
      <c r="M21" s="52"/>
      <c r="N21" s="40"/>
      <c r="O21" s="40"/>
      <c r="P21" s="40"/>
      <c r="Q21" s="59"/>
    </row>
    <row r="22" spans="1:17" ht="20.100000000000001" customHeight="1" x14ac:dyDescent="0.3">
      <c r="A22" s="30"/>
      <c r="B22" s="21"/>
      <c r="C22" s="22"/>
      <c r="D22" s="22"/>
      <c r="E22" s="24"/>
      <c r="F22" s="23"/>
      <c r="G22" s="25" t="str">
        <f>IF(SUM(H22:L22)=0,"",SUM(H22:L22))</f>
        <v/>
      </c>
      <c r="H22" s="53"/>
      <c r="I22" s="41"/>
      <c r="J22" s="41"/>
      <c r="K22" s="41"/>
      <c r="L22" s="60"/>
      <c r="M22" s="53"/>
      <c r="N22" s="41"/>
      <c r="O22" s="41"/>
      <c r="P22" s="41"/>
      <c r="Q22" s="60"/>
    </row>
    <row r="23" spans="1:17" ht="20.100000000000001" customHeight="1" x14ac:dyDescent="0.3">
      <c r="A23" s="27" t="s">
        <v>21</v>
      </c>
      <c r="B23" s="9" t="s">
        <v>22</v>
      </c>
      <c r="C23" s="19"/>
      <c r="D23" s="19"/>
      <c r="E23" s="19"/>
      <c r="F23" s="14"/>
      <c r="G23" s="45"/>
      <c r="H23" s="54"/>
      <c r="I23" s="39"/>
      <c r="J23" s="39"/>
      <c r="K23" s="39"/>
      <c r="L23" s="58"/>
      <c r="M23" s="54"/>
      <c r="N23" s="39"/>
      <c r="O23" s="39"/>
      <c r="P23" s="39"/>
      <c r="Q23" s="58"/>
    </row>
    <row r="24" spans="1:17" ht="20.100000000000001" customHeight="1" x14ac:dyDescent="0.3">
      <c r="A24" s="31"/>
      <c r="B24" s="10" t="s">
        <v>23</v>
      </c>
      <c r="C24" s="20"/>
      <c r="D24" s="20"/>
      <c r="E24" s="20"/>
      <c r="F24" s="15"/>
      <c r="G24" s="16"/>
      <c r="H24" s="52"/>
      <c r="I24" s="40"/>
      <c r="J24" s="40"/>
      <c r="K24" s="40"/>
      <c r="L24" s="59"/>
      <c r="M24" s="52"/>
      <c r="N24" s="40"/>
      <c r="O24" s="40"/>
      <c r="P24" s="40"/>
      <c r="Q24" s="59"/>
    </row>
    <row r="25" spans="1:17" ht="20.100000000000001" customHeight="1" x14ac:dyDescent="0.3">
      <c r="A25" s="27" t="s">
        <v>24</v>
      </c>
      <c r="B25" s="34"/>
      <c r="C25" s="62"/>
      <c r="D25" s="63"/>
      <c r="E25" s="63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4"/>
    </row>
    <row r="26" spans="1:17" ht="20.100000000000001" customHeight="1" x14ac:dyDescent="0.3">
      <c r="A26" s="33"/>
      <c r="B26" s="35"/>
      <c r="C26" s="65"/>
      <c r="D26" s="66"/>
      <c r="E26" s="66"/>
      <c r="F26" s="66"/>
      <c r="G26" s="66"/>
      <c r="H26" s="66"/>
      <c r="I26" s="66"/>
      <c r="J26" s="66"/>
      <c r="K26" s="66"/>
      <c r="L26" s="66"/>
      <c r="M26" s="66"/>
      <c r="N26" s="66"/>
      <c r="O26" s="66"/>
      <c r="P26" s="66"/>
      <c r="Q26" s="67"/>
    </row>
    <row r="27" spans="1:17" x14ac:dyDescent="0.3">
      <c r="C27" s="46"/>
    </row>
  </sheetData>
  <mergeCells count="13">
    <mergeCell ref="C25:Q25"/>
    <mergeCell ref="C26:Q26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</mergeCells>
  <phoneticPr fontId="3" type="noConversion"/>
  <dataValidations count="1">
    <dataValidation type="list" allowBlank="1" showInputMessage="1" showErrorMessage="1" sqref="E8:E22">
      <formula1>$Q$1:$Q$2</formula1>
    </dataValidation>
  </dataValidations>
  <pageMargins left="0.7" right="0.7" top="0.75" bottom="0.75" header="0.3" footer="0.3"/>
  <pageSetup paperSize="9" scale="41" orientation="landscape" r:id="rId1"/>
  <ignoredErrors>
    <ignoredError sqref="G8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dosahyun</dc:creator>
  <cp:keywords/>
  <dc:description/>
  <cp:lastModifiedBy>ucomp</cp:lastModifiedBy>
  <cp:revision/>
  <dcterms:created xsi:type="dcterms:W3CDTF">2018-06-30T07:43:36Z</dcterms:created>
  <dcterms:modified xsi:type="dcterms:W3CDTF">2022-02-18T07:10:59Z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16446546-5584-4412-bb3a-4d8f0da3751a</vt:lpwstr>
  </property>
</Properties>
</file>