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4AA1D7D9-0BAC-4294-A628-ADE8C41C2F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0" i="1" l="1"/>
  <c r="G17" i="1"/>
  <c r="G16" i="1"/>
  <c r="G15" i="1"/>
  <c r="G14" i="1"/>
  <c r="G13" i="1"/>
  <c r="G12" i="1"/>
  <c r="G11" i="1"/>
  <c r="G10" i="1"/>
  <c r="G9" i="1"/>
  <c r="G8" i="1" l="1"/>
  <c r="G18" i="1" l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<sst xmlns="http://schemas.openxmlformats.org/spreadsheetml/2006/main" count="62" uniqueCount="45">
  <si>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</si>
  <si>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</si>
  <si>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</si>
  <si>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</si>
  <si>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</si>
  <si>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</si>
  <si>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</si>
  <si>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</si>
  <si>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</si>
  <si>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</si>
  <si>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</si>
  <si>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</si>
  <si>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</si>
  <si>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</si>
  <si>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</si>
  <si>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</si>
  <si>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</si>
  <si>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</si>
  <si>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</si>
  <si>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</si>
  <si>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</si>
  <si>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</si>
  <si>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</si>
  <si>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</si>
  <si>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</si>
  <si>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</si>
  <si>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휴가</t>
    <phoneticPr fontId="14" type="noConversion"/>
  </si>
  <si>
    <r>
      <t xml:space="preserve">기획팀 허도아 / </t>
    </r>
    <r>
      <rPr>
        <sz val="12"/>
        <color theme="1"/>
        <rFont val="나눔고딕"/>
        <family val="3"/>
        <charset val="129"/>
      </rPr>
      <t>2022.02.14 ~ 2022.02.18</t>
    </r>
    <phoneticPr fontId="14" type="noConversion"/>
  </si>
  <si>
    <t>인수인계</t>
    <phoneticPr fontId="14" type="noConversion"/>
  </si>
  <si>
    <t>상</t>
    <phoneticPr fontId="14" type="noConversion"/>
  </si>
  <si>
    <t>업무 프로세스 파악 및 인수인계</t>
    <phoneticPr fontId="14" type="noConversion"/>
  </si>
  <si>
    <t>업무 환경 세팅 및 OJT</t>
    <phoneticPr fontId="14" type="noConversion"/>
  </si>
  <si>
    <t>B tv 케이블 결합 이벤트 수정 요청</t>
    <phoneticPr fontId="14" type="noConversion"/>
  </si>
  <si>
    <t>SKB IPTV 검색외 광고코드 발급 요청 건</t>
    <phoneticPr fontId="14" type="noConversion"/>
  </si>
  <si>
    <t>SKB IPTV 검색 광고코드 발급 요청 건</t>
    <phoneticPr fontId="14" type="noConversion"/>
  </si>
  <si>
    <t>서류 작성</t>
    <phoneticPr fontId="14" type="noConversion"/>
  </si>
  <si>
    <t>입사 서류 및 주간 업무 보고서 작성</t>
    <phoneticPr fontId="14" type="noConversion"/>
  </si>
  <si>
    <t xml:space="preserve">제휴DB 신규가입 이벤트 제작 요청 건 </t>
    <phoneticPr fontId="14" type="noConversion"/>
  </si>
  <si>
    <t>케이블샵 &gt; TV방송 신규가입 수정요청</t>
    <phoneticPr fontId="14" type="noConversion"/>
  </si>
  <si>
    <t>케이블샵 &gt; B tv 케이블디지털 특가 수정요청</t>
    <phoneticPr fontId="14" type="noConversion"/>
  </si>
  <si>
    <t>케이블샵 &gt; B tv 케이블 다이렉트 수정요청</t>
    <phoneticPr fontId="14" type="noConversion"/>
  </si>
  <si>
    <t>케이블샵 &gt; 인터넷+wifi 특가 수정 요청</t>
    <phoneticPr fontId="14" type="noConversion"/>
  </si>
  <si>
    <t>B tv 케이블샵 가입문의 화면(플로팅 배너) 개선(검수)</t>
    <phoneticPr fontId="14" type="noConversion"/>
  </si>
  <si>
    <t xml:space="preserve">케이블샵&gt; 온라인샵 혜택 페이지 구성의 건 </t>
    <phoneticPr fontId="14" type="noConversion"/>
  </si>
  <si>
    <t>운영업무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</si>
</sst>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176" fontId="9" fillId="3" borderId="15" xfId="0" applyNumberFormat="1" applyFont="1" applyFill="1" applyBorder="1" applyAlignment="1">
      <alignment horizontal="center" vertical="center"/>
    </xf>
    <xf numFmtId="176" fontId="9" fillId="3" borderId="16" xfId="0" applyNumberFormat="1" applyFont="1" applyFill="1" applyBorder="1" applyAlignment="1">
      <alignment horizontal="center" vertical="center"/>
    </xf>
    <xf numFmtId="176" fontId="9" fillId="3" borderId="17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9" fontId="9" fillId="0" borderId="10" xfId="0" applyNumberFormat="1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9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9" fontId="9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176" fontId="12" fillId="0" borderId="24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76" fontId="9" fillId="3" borderId="42" xfId="0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11" fillId="0" borderId="45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33" xfId="0" applyFont="1" applyBorder="1" applyAlignment="1">
      <alignment vertical="center"/>
    </xf>
    <xf numFmtId="9" fontId="9" fillId="0" borderId="27" xfId="0" applyNumberFormat="1" applyFont="1" applyBorder="1" applyAlignment="1">
      <alignment horizontal="center" vertical="center"/>
    </xf>
    <xf numFmtId="176" fontId="9" fillId="0" borderId="27" xfId="0" applyNumberFormat="1" applyFont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38" xfId="0" applyFont="1" applyBorder="1" applyAlignment="1">
      <alignment horizontal="left" vertical="center"/>
    </xf>
    <xf numFmtId="176" fontId="1" fillId="0" borderId="40" xfId="0" applyNumberFormat="1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176" fontId="1" fillId="0" borderId="49" xfId="0" applyNumberFormat="1" applyFont="1" applyBorder="1" applyAlignment="1">
      <alignment horizontal="center" vertical="center"/>
    </xf>
    <xf numFmtId="176" fontId="12" fillId="0" borderId="50" xfId="0" applyNumberFormat="1" applyFont="1" applyFill="1" applyBorder="1" applyAlignment="1">
      <alignment horizontal="center" vertical="center"/>
    </xf>
    <xf numFmtId="176" fontId="1" fillId="0" borderId="51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5" fillId="0" borderId="27" xfId="0" applyFont="1" applyBorder="1" applyAlignment="1">
      <alignment horizontal="left" vertical="center"/>
    </xf>
    <xf numFmtId="176" fontId="1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54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176" fontId="12" fillId="0" borderId="57" xfId="0" applyNumberFormat="1" applyFont="1" applyFill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1" fillId="0" borderId="59" xfId="0" applyFont="1" applyBorder="1" applyAlignment="1">
      <alignment horizontal="left" vertical="center"/>
    </xf>
    <xf numFmtId="176" fontId="1" fillId="0" borderId="6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0" borderId="5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0" borderId="47" xfId="0" applyNumberFormat="1" applyFont="1" applyFill="1" applyBorder="1" applyAlignment="1">
      <alignment horizontal="center" vertical="center"/>
    </xf>
    <xf numFmtId="176" fontId="1" fillId="0" borderId="52" xfId="0" applyNumberFormat="1" applyFont="1" applyFill="1" applyBorder="1" applyAlignment="1">
      <alignment horizontal="center" vertical="center"/>
    </xf>
    <xf numFmtId="176" fontId="1" fillId="0" borderId="63" xfId="0" applyNumberFormat="1" applyFont="1" applyFill="1" applyBorder="1" applyAlignment="1">
      <alignment horizontal="center" vertical="center"/>
    </xf>
    <xf numFmtId="176" fontId="1" fillId="0" borderId="24" xfId="0" applyNumberFormat="1" applyFont="1" applyFill="1" applyBorder="1" applyAlignment="1">
      <alignment horizontal="center" vertical="center"/>
    </xf>
    <xf numFmtId="176" fontId="1" fillId="0" borderId="3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2" fillId="0" borderId="32" xfId="0" applyNumberFormat="1" applyFont="1" applyFill="1" applyBorder="1" applyAlignment="1">
      <alignment horizontal="center" vertical="center"/>
    </xf>
    <xf numFmtId="176" fontId="12" fillId="0" borderId="55" xfId="0" applyNumberFormat="1" applyFont="1" applyFill="1" applyBorder="1" applyAlignment="1">
      <alignment horizontal="center" vertical="center"/>
    </xf>
    <xf numFmtId="176" fontId="12" fillId="0" borderId="33" xfId="0" applyNumberFormat="1" applyFont="1" applyFill="1" applyBorder="1" applyAlignment="1">
      <alignment horizontal="center" vertical="center"/>
    </xf>
    <xf numFmtId="176" fontId="12" fillId="0" borderId="60" xfId="0" applyNumberFormat="1" applyFont="1" applyFill="1" applyBorder="1" applyAlignment="1">
      <alignment horizontal="center" vertical="center"/>
    </xf>
    <xf numFmtId="176" fontId="12" fillId="0" borderId="22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2" fillId="0" borderId="19" xfId="0" applyNumberFormat="1" applyFont="1" applyFill="1" applyBorder="1" applyAlignment="1">
      <alignment horizontal="center" vertical="center"/>
    </xf>
    <xf numFmtId="176" fontId="1" fillId="0" borderId="22" xfId="0" applyNumberFormat="1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9" fontId="9" fillId="0" borderId="61" xfId="0" applyNumberFormat="1" applyFont="1" applyBorder="1" applyAlignment="1">
      <alignment horizontal="center" vertical="center"/>
    </xf>
    <xf numFmtId="176" fontId="9" fillId="0" borderId="64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66" xfId="0" applyFont="1" applyBorder="1" applyAlignment="1">
      <alignment vertical="center"/>
    </xf>
    <xf numFmtId="176" fontId="1" fillId="0" borderId="69" xfId="0" applyNumberFormat="1" applyFont="1" applyFill="1" applyBorder="1" applyAlignment="1">
      <alignment horizontal="center" vertical="center"/>
    </xf>
    <xf numFmtId="176" fontId="1" fillId="0" borderId="70" xfId="0" applyNumberFormat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vertical="center"/>
    </xf>
    <xf numFmtId="0" fontId="10" fillId="3" borderId="10" xfId="0" applyFont="1" applyFill="1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11" fillId="3" borderId="29" xfId="0" applyFont="1" applyFill="1" applyBorder="1" applyAlignment="1">
      <alignment horizontal="left" vertical="center"/>
    </xf>
    <xf numFmtId="0" fontId="16" fillId="0" borderId="30" xfId="0" applyFont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1" fillId="3" borderId="32" xfId="0" applyFont="1" applyFill="1" applyBorder="1" applyAlignment="1">
      <alignment horizontal="left" vertical="center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176" fontId="11" fillId="3" borderId="35" xfId="0" applyNumberFormat="1" applyFont="1" applyFill="1" applyBorder="1" applyAlignment="1">
      <alignment horizontal="left" vertical="center"/>
    </xf>
    <xf numFmtId="0" fontId="16" fillId="0" borderId="36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983"/>
  <sheetViews>
    <sheetView showGridLines="0" tabSelected="1" zoomScale="85" zoomScaleNormal="85" workbookViewId="0">
      <pane ySplit="7" topLeftCell="A11" activePane="bottomLeft" state="frozen"/>
      <selection pane="bottomLeft" activeCell="G18" sqref="G18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hidden="1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95" t="s">
        <v>2</v>
      </c>
      <c r="D2" s="9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6" t="s">
        <v>27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8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97" t="s">
        <v>4</v>
      </c>
      <c r="B4" s="98"/>
      <c r="C4" s="98"/>
      <c r="D4" s="98"/>
      <c r="E4" s="99"/>
      <c r="F4" s="103" t="s">
        <v>5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00"/>
      <c r="B5" s="101"/>
      <c r="C5" s="101"/>
      <c r="D5" s="101"/>
      <c r="E5" s="102"/>
      <c r="F5" s="103" t="s">
        <v>6</v>
      </c>
      <c r="G5" s="104"/>
      <c r="H5" s="104"/>
      <c r="I5" s="104"/>
      <c r="J5" s="104"/>
      <c r="K5" s="104"/>
      <c r="L5" s="105"/>
      <c r="M5" s="103" t="s">
        <v>7</v>
      </c>
      <c r="N5" s="104"/>
      <c r="O5" s="104"/>
      <c r="P5" s="104"/>
      <c r="Q5" s="105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92" t="s">
        <v>8</v>
      </c>
      <c r="B6" s="92" t="s">
        <v>9</v>
      </c>
      <c r="C6" s="92" t="s">
        <v>10</v>
      </c>
      <c r="D6" s="94" t="s">
        <v>11</v>
      </c>
      <c r="E6" s="90" t="s">
        <v>12</v>
      </c>
      <c r="F6" s="90" t="s">
        <v>13</v>
      </c>
      <c r="G6" s="10" t="s">
        <v>14</v>
      </c>
      <c r="H6" s="10" t="s">
        <v>15</v>
      </c>
      <c r="I6" s="11" t="s">
        <v>16</v>
      </c>
      <c r="J6" s="11" t="s">
        <v>17</v>
      </c>
      <c r="K6" s="11" t="s">
        <v>18</v>
      </c>
      <c r="L6" s="12" t="s">
        <v>19</v>
      </c>
      <c r="M6" s="10" t="s">
        <v>15</v>
      </c>
      <c r="N6" s="11" t="s">
        <v>16</v>
      </c>
      <c r="O6" s="11" t="s">
        <v>17</v>
      </c>
      <c r="P6" s="11" t="s">
        <v>18</v>
      </c>
      <c r="Q6" s="12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91"/>
      <c r="B7" s="93"/>
      <c r="C7" s="91"/>
      <c r="D7" s="91"/>
      <c r="E7" s="91"/>
      <c r="F7" s="91"/>
      <c r="G7" s="13">
        <f t="shared" ref="G7:Q7" si="0">SUM(G8:G25)</f>
        <v>24.7</v>
      </c>
      <c r="H7" s="13">
        <f t="shared" si="0"/>
        <v>5</v>
      </c>
      <c r="I7" s="14">
        <f t="shared" si="0"/>
        <v>5</v>
      </c>
      <c r="J7" s="14">
        <f t="shared" si="0"/>
        <v>5</v>
      </c>
      <c r="K7" s="14">
        <f t="shared" si="0"/>
        <v>5</v>
      </c>
      <c r="L7" s="15">
        <f t="shared" si="0"/>
        <v>4.7</v>
      </c>
      <c r="M7" s="13">
        <f t="shared" si="0"/>
        <v>1.8</v>
      </c>
      <c r="N7" s="14">
        <f t="shared" si="0"/>
        <v>1.8</v>
      </c>
      <c r="O7" s="14">
        <f t="shared" si="0"/>
        <v>1.8</v>
      </c>
      <c r="P7" s="14">
        <f t="shared" si="0"/>
        <v>0.6</v>
      </c>
      <c r="Q7" s="34">
        <f t="shared" si="0"/>
        <v>0.8</v>
      </c>
      <c r="R7" s="35"/>
      <c r="S7" s="4"/>
      <c r="T7" s="4"/>
      <c r="U7" s="4"/>
      <c r="V7" s="4"/>
      <c r="W7" s="4"/>
      <c r="X7" s="4"/>
      <c r="Y7" s="4"/>
      <c r="Z7" s="4"/>
    </row>
    <row r="8" spans="1:26" s="54" customFormat="1" ht="19.5" customHeight="1" x14ac:dyDescent="0.25">
      <c r="A8" s="116" t="s">
        <v>20</v>
      </c>
      <c r="B8" s="106" t="s">
        <v>44</v>
      </c>
      <c r="C8" s="60" t="s">
        <v>43</v>
      </c>
      <c r="D8" s="55"/>
      <c r="E8" s="33" t="s">
        <v>3</v>
      </c>
      <c r="F8" s="42">
        <v>1</v>
      </c>
      <c r="G8" s="43" t="str">
        <f>IF(SUM(H8:L8)=0,"",SUM(H8:L8))</f>
        <v/>
      </c>
      <c r="H8" s="74"/>
      <c r="I8" s="75"/>
      <c r="J8" s="75"/>
      <c r="K8" s="45"/>
      <c r="L8" s="68"/>
      <c r="M8" s="51">
        <v>0.3</v>
      </c>
      <c r="N8" s="45">
        <v>0.3</v>
      </c>
      <c r="O8" s="53">
        <v>0.3</v>
      </c>
      <c r="P8" s="56">
        <v>0.3</v>
      </c>
      <c r="Q8" s="56">
        <v>0.3</v>
      </c>
      <c r="R8" s="35"/>
      <c r="S8" s="46"/>
      <c r="T8" s="46"/>
      <c r="U8" s="46"/>
      <c r="V8" s="46"/>
      <c r="W8" s="46"/>
      <c r="X8" s="46"/>
      <c r="Y8" s="46"/>
      <c r="Z8" s="46"/>
    </row>
    <row r="9" spans="1:26" s="57" customFormat="1" ht="19.5" customHeight="1" x14ac:dyDescent="0.25">
      <c r="A9" s="116"/>
      <c r="B9" s="106"/>
      <c r="C9" s="60" t="s">
        <v>42</v>
      </c>
      <c r="D9" s="55"/>
      <c r="E9" s="33" t="s">
        <v>3</v>
      </c>
      <c r="F9" s="42">
        <v>1</v>
      </c>
      <c r="G9" s="43">
        <f t="shared" ref="G9:G17" si="1">IF(SUM(H9:L9)=0,"",SUM(H9:L9))</f>
        <v>0.3</v>
      </c>
      <c r="H9" s="74"/>
      <c r="I9" s="75"/>
      <c r="J9" s="75"/>
      <c r="K9" s="45"/>
      <c r="L9" s="69">
        <v>0.3</v>
      </c>
      <c r="M9" s="51"/>
      <c r="N9" s="45"/>
      <c r="O9" s="53"/>
      <c r="P9" s="56"/>
      <c r="Q9" s="56"/>
      <c r="R9" s="35"/>
      <c r="S9" s="46"/>
      <c r="T9" s="46"/>
      <c r="U9" s="46"/>
      <c r="V9" s="46"/>
      <c r="W9" s="46"/>
      <c r="X9" s="46"/>
      <c r="Y9" s="46"/>
      <c r="Z9" s="46"/>
    </row>
    <row r="10" spans="1:26" s="65" customFormat="1" ht="19.5" customHeight="1" x14ac:dyDescent="0.25">
      <c r="A10" s="116"/>
      <c r="B10" s="106"/>
      <c r="C10" s="60" t="s">
        <v>37</v>
      </c>
      <c r="D10" s="55"/>
      <c r="E10" s="33" t="s">
        <v>29</v>
      </c>
      <c r="F10" s="42">
        <v>1</v>
      </c>
      <c r="G10" s="43">
        <f t="shared" si="1"/>
        <v>0.3</v>
      </c>
      <c r="H10" s="74"/>
      <c r="I10" s="75"/>
      <c r="J10" s="75"/>
      <c r="K10" s="45">
        <v>0.3</v>
      </c>
      <c r="L10" s="69"/>
      <c r="M10" s="51"/>
      <c r="N10" s="45">
        <v>0.3</v>
      </c>
      <c r="O10" s="53"/>
      <c r="P10" s="56"/>
      <c r="Q10" s="56"/>
      <c r="R10" s="35"/>
      <c r="S10" s="46"/>
      <c r="T10" s="46"/>
      <c r="U10" s="46"/>
      <c r="V10" s="46"/>
      <c r="W10" s="46"/>
      <c r="X10" s="46"/>
      <c r="Y10" s="46"/>
      <c r="Z10" s="46"/>
    </row>
    <row r="11" spans="1:26" s="57" customFormat="1" ht="19.5" customHeight="1" x14ac:dyDescent="0.25">
      <c r="A11" s="116"/>
      <c r="B11" s="106"/>
      <c r="C11" s="60" t="s">
        <v>38</v>
      </c>
      <c r="D11" s="55"/>
      <c r="E11" s="33" t="s">
        <v>3</v>
      </c>
      <c r="F11" s="42">
        <v>1</v>
      </c>
      <c r="G11" s="43">
        <f t="shared" si="1"/>
        <v>2</v>
      </c>
      <c r="H11" s="74"/>
      <c r="I11" s="75"/>
      <c r="J11" s="75"/>
      <c r="K11" s="45">
        <v>1</v>
      </c>
      <c r="L11" s="69">
        <v>1</v>
      </c>
      <c r="M11" s="51">
        <v>0.3</v>
      </c>
      <c r="N11" s="45"/>
      <c r="O11" s="53">
        <v>0.3</v>
      </c>
      <c r="P11" s="56"/>
      <c r="Q11" s="56"/>
      <c r="R11" s="35"/>
      <c r="S11" s="46"/>
      <c r="T11" s="46"/>
      <c r="U11" s="46"/>
      <c r="V11" s="46"/>
      <c r="W11" s="46"/>
      <c r="X11" s="46"/>
      <c r="Y11" s="46"/>
      <c r="Z11" s="46"/>
    </row>
    <row r="12" spans="1:26" s="57" customFormat="1" ht="19.5" customHeight="1" x14ac:dyDescent="0.25">
      <c r="A12" s="116"/>
      <c r="B12" s="106"/>
      <c r="C12" s="60" t="s">
        <v>39</v>
      </c>
      <c r="D12" s="55"/>
      <c r="E12" s="33" t="s">
        <v>3</v>
      </c>
      <c r="F12" s="42">
        <v>1</v>
      </c>
      <c r="G12" s="43">
        <f t="shared" si="1"/>
        <v>1.5</v>
      </c>
      <c r="H12" s="74"/>
      <c r="I12" s="75"/>
      <c r="J12" s="75"/>
      <c r="K12" s="45">
        <v>0.5</v>
      </c>
      <c r="L12" s="69">
        <v>1</v>
      </c>
      <c r="M12" s="51">
        <v>0.3</v>
      </c>
      <c r="N12" s="45">
        <v>0.3</v>
      </c>
      <c r="O12" s="53">
        <v>0.3</v>
      </c>
      <c r="P12" s="56"/>
      <c r="Q12" s="56"/>
      <c r="R12" s="35"/>
      <c r="S12" s="46"/>
      <c r="T12" s="46"/>
      <c r="U12" s="46"/>
      <c r="V12" s="46"/>
      <c r="W12" s="46"/>
      <c r="X12" s="46"/>
      <c r="Y12" s="46"/>
      <c r="Z12" s="46"/>
    </row>
    <row r="13" spans="1:26" s="67" customFormat="1" ht="19.5" customHeight="1" x14ac:dyDescent="0.25">
      <c r="A13" s="116"/>
      <c r="B13" s="106"/>
      <c r="C13" s="60" t="s">
        <v>40</v>
      </c>
      <c r="D13" s="55"/>
      <c r="E13" s="33" t="s">
        <v>3</v>
      </c>
      <c r="F13" s="42">
        <v>1</v>
      </c>
      <c r="G13" s="43">
        <f t="shared" si="1"/>
        <v>1.5</v>
      </c>
      <c r="H13" s="76"/>
      <c r="I13" s="75"/>
      <c r="J13" s="75"/>
      <c r="K13" s="45">
        <v>1</v>
      </c>
      <c r="L13" s="69">
        <v>0.5</v>
      </c>
      <c r="M13" s="51">
        <v>0.3</v>
      </c>
      <c r="N13" s="45">
        <v>0.3</v>
      </c>
      <c r="O13" s="53">
        <v>0.3</v>
      </c>
      <c r="P13" s="56"/>
      <c r="Q13" s="56"/>
      <c r="R13" s="35"/>
      <c r="S13" s="46"/>
      <c r="T13" s="46"/>
      <c r="U13" s="46"/>
      <c r="V13" s="46"/>
      <c r="W13" s="46"/>
      <c r="X13" s="46"/>
      <c r="Y13" s="46"/>
      <c r="Z13" s="46"/>
    </row>
    <row r="14" spans="1:26" s="67" customFormat="1" ht="19.5" customHeight="1" x14ac:dyDescent="0.25">
      <c r="A14" s="116"/>
      <c r="B14" s="106"/>
      <c r="C14" s="60" t="s">
        <v>41</v>
      </c>
      <c r="D14" s="55"/>
      <c r="E14" s="33" t="s">
        <v>3</v>
      </c>
      <c r="F14" s="42">
        <v>1</v>
      </c>
      <c r="G14" s="43">
        <f t="shared" si="1"/>
        <v>1.5</v>
      </c>
      <c r="H14" s="76"/>
      <c r="I14" s="75"/>
      <c r="J14" s="75"/>
      <c r="K14" s="45">
        <v>1</v>
      </c>
      <c r="L14" s="69">
        <v>0.5</v>
      </c>
      <c r="M14" s="51">
        <v>0.3</v>
      </c>
      <c r="N14" s="45">
        <v>0.3</v>
      </c>
      <c r="O14" s="53">
        <v>0.3</v>
      </c>
      <c r="P14" s="56"/>
      <c r="Q14" s="56"/>
      <c r="R14" s="35"/>
      <c r="S14" s="46"/>
      <c r="T14" s="46"/>
      <c r="U14" s="46"/>
      <c r="V14" s="46"/>
      <c r="W14" s="46"/>
      <c r="X14" s="46"/>
      <c r="Y14" s="46"/>
      <c r="Z14" s="46"/>
    </row>
    <row r="15" spans="1:26" s="65" customFormat="1" ht="19.5" customHeight="1" x14ac:dyDescent="0.25">
      <c r="A15" s="116"/>
      <c r="B15" s="106"/>
      <c r="C15" s="58" t="s">
        <v>34</v>
      </c>
      <c r="D15" s="59"/>
      <c r="E15" s="33" t="s">
        <v>1</v>
      </c>
      <c r="F15" s="42">
        <v>1</v>
      </c>
      <c r="G15" s="43">
        <f t="shared" si="1"/>
        <v>2</v>
      </c>
      <c r="H15" s="76"/>
      <c r="I15" s="75"/>
      <c r="J15" s="75">
        <v>2</v>
      </c>
      <c r="K15" s="45"/>
      <c r="L15" s="70"/>
      <c r="M15" s="51"/>
      <c r="N15" s="45"/>
      <c r="O15" s="53"/>
      <c r="P15" s="56"/>
      <c r="Q15" s="56"/>
      <c r="R15" s="35"/>
      <c r="S15" s="46"/>
      <c r="T15" s="46"/>
      <c r="U15" s="46"/>
      <c r="V15" s="46"/>
      <c r="W15" s="46"/>
      <c r="X15" s="46"/>
      <c r="Y15" s="46"/>
      <c r="Z15" s="46"/>
    </row>
    <row r="16" spans="1:26" s="67" customFormat="1" ht="19.5" customHeight="1" x14ac:dyDescent="0.25">
      <c r="A16" s="116"/>
      <c r="B16" s="106"/>
      <c r="C16" s="60" t="s">
        <v>33</v>
      </c>
      <c r="D16" s="55"/>
      <c r="E16" s="33" t="s">
        <v>1</v>
      </c>
      <c r="F16" s="42">
        <v>1</v>
      </c>
      <c r="G16" s="43">
        <f t="shared" si="1"/>
        <v>1.5</v>
      </c>
      <c r="H16" s="76"/>
      <c r="I16" s="75">
        <v>1.5</v>
      </c>
      <c r="J16" s="75"/>
      <c r="K16" s="45"/>
      <c r="L16" s="69"/>
      <c r="M16" s="51"/>
      <c r="N16" s="72"/>
      <c r="O16" s="52"/>
      <c r="P16" s="56"/>
      <c r="Q16" s="56"/>
      <c r="R16" s="35"/>
      <c r="S16" s="46"/>
      <c r="T16" s="46"/>
      <c r="U16" s="46"/>
      <c r="V16" s="46"/>
      <c r="W16" s="46"/>
      <c r="X16" s="46"/>
      <c r="Y16" s="46"/>
      <c r="Z16" s="46"/>
    </row>
    <row r="17" spans="1:26" s="54" customFormat="1" ht="19.5" customHeight="1" x14ac:dyDescent="0.25">
      <c r="A17" s="116"/>
      <c r="B17" s="106"/>
      <c r="C17" s="63" t="s">
        <v>32</v>
      </c>
      <c r="D17" s="47"/>
      <c r="E17" s="82" t="s">
        <v>29</v>
      </c>
      <c r="F17" s="83">
        <v>1</v>
      </c>
      <c r="G17" s="84">
        <f t="shared" si="1"/>
        <v>6</v>
      </c>
      <c r="H17" s="61"/>
      <c r="I17" s="77">
        <v>2</v>
      </c>
      <c r="J17" s="77">
        <v>2</v>
      </c>
      <c r="K17" s="48">
        <v>1</v>
      </c>
      <c r="L17" s="69">
        <v>1</v>
      </c>
      <c r="M17" s="61">
        <v>0.3</v>
      </c>
      <c r="N17" s="66">
        <v>0.3</v>
      </c>
      <c r="O17" s="62">
        <v>0.3</v>
      </c>
      <c r="P17" s="64">
        <v>0.3</v>
      </c>
      <c r="Q17" s="64">
        <v>0.3</v>
      </c>
      <c r="R17" s="35"/>
      <c r="S17" s="46"/>
      <c r="T17" s="46"/>
      <c r="U17" s="46"/>
      <c r="V17" s="46"/>
      <c r="W17" s="46"/>
      <c r="X17" s="46"/>
      <c r="Y17" s="46"/>
      <c r="Z17" s="46"/>
    </row>
    <row r="18" spans="1:26" ht="19.5" customHeight="1" x14ac:dyDescent="0.25">
      <c r="A18" s="117"/>
      <c r="B18" s="120" t="s">
        <v>28</v>
      </c>
      <c r="C18" s="85" t="s">
        <v>30</v>
      </c>
      <c r="D18" s="47"/>
      <c r="E18" s="36" t="s">
        <v>29</v>
      </c>
      <c r="F18" s="42">
        <v>1</v>
      </c>
      <c r="G18" s="43">
        <f t="shared" ref="G18:G20" si="2">IF(SUM(H18:L18)=0,"",SUM(H18:L18))</f>
        <v>2.9000000000000004</v>
      </c>
      <c r="H18" s="78"/>
      <c r="I18" s="45">
        <v>1.5</v>
      </c>
      <c r="J18" s="45">
        <v>1</v>
      </c>
      <c r="K18" s="45">
        <v>0.2</v>
      </c>
      <c r="L18" s="70">
        <v>0.2</v>
      </c>
      <c r="M18" s="51"/>
      <c r="N18" s="25"/>
      <c r="O18" s="25"/>
      <c r="P18" s="52"/>
      <c r="Q18" s="50"/>
      <c r="R18" s="4"/>
      <c r="S18" s="4"/>
      <c r="T18" s="4"/>
      <c r="U18" s="4"/>
      <c r="V18" s="4"/>
      <c r="W18" s="4"/>
      <c r="X18" s="4"/>
      <c r="Y18" s="4"/>
      <c r="Z18" s="4"/>
    </row>
    <row r="19" spans="1:26" s="73" customFormat="1" ht="19.5" customHeight="1" x14ac:dyDescent="0.25">
      <c r="A19" s="118" t="s">
        <v>21</v>
      </c>
      <c r="B19" s="121"/>
      <c r="C19" s="86" t="s">
        <v>31</v>
      </c>
      <c r="D19" s="47"/>
      <c r="E19" s="36" t="s">
        <v>29</v>
      </c>
      <c r="F19" s="42"/>
      <c r="G19" s="43"/>
      <c r="H19" s="78"/>
      <c r="I19" s="45"/>
      <c r="J19" s="45"/>
      <c r="K19" s="45"/>
      <c r="L19" s="70"/>
      <c r="M19" s="76"/>
      <c r="N19" s="25"/>
      <c r="O19" s="25"/>
      <c r="P19" s="53"/>
      <c r="Q19" s="50"/>
      <c r="R19" s="46"/>
      <c r="S19" s="46"/>
      <c r="T19" s="46"/>
      <c r="U19" s="46"/>
      <c r="V19" s="46"/>
      <c r="W19" s="46"/>
      <c r="X19" s="46"/>
      <c r="Y19" s="46"/>
      <c r="Z19" s="46"/>
    </row>
    <row r="20" spans="1:26" s="73" customFormat="1" ht="19.5" customHeight="1" x14ac:dyDescent="0.25">
      <c r="A20" s="119"/>
      <c r="B20" s="87" t="s">
        <v>35</v>
      </c>
      <c r="C20" s="86" t="s">
        <v>36</v>
      </c>
      <c r="D20" s="47"/>
      <c r="E20" s="36" t="s">
        <v>29</v>
      </c>
      <c r="F20" s="42">
        <v>1</v>
      </c>
      <c r="G20" s="43">
        <f t="shared" si="2"/>
        <v>5.2</v>
      </c>
      <c r="H20" s="78">
        <v>5</v>
      </c>
      <c r="I20" s="45"/>
      <c r="J20" s="45"/>
      <c r="K20" s="45"/>
      <c r="L20" s="88">
        <v>0.2</v>
      </c>
      <c r="M20" s="89"/>
      <c r="N20" s="25"/>
      <c r="O20" s="25"/>
      <c r="P20" s="53"/>
      <c r="Q20" s="50">
        <v>0.2</v>
      </c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9.5" customHeight="1" x14ac:dyDescent="0.25">
      <c r="A21" s="26" t="s">
        <v>22</v>
      </c>
      <c r="B21" s="38" t="s">
        <v>23</v>
      </c>
      <c r="C21" s="40"/>
      <c r="D21" s="39"/>
      <c r="E21" s="16"/>
      <c r="F21" s="17"/>
      <c r="G21" s="18"/>
      <c r="H21" s="79"/>
      <c r="I21" s="44"/>
      <c r="J21" s="44"/>
      <c r="K21" s="80"/>
      <c r="L21" s="71"/>
      <c r="M21" s="22"/>
      <c r="N21" s="19"/>
      <c r="O21" s="19"/>
      <c r="P21" s="19"/>
      <c r="Q21" s="20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27"/>
      <c r="B22" s="49" t="s">
        <v>26</v>
      </c>
      <c r="C22" s="37"/>
      <c r="D22" s="41"/>
      <c r="E22" s="23"/>
      <c r="F22" s="24"/>
      <c r="G22" s="21"/>
      <c r="H22" s="81"/>
      <c r="I22" s="45"/>
      <c r="J22" s="45"/>
      <c r="K22" s="45"/>
      <c r="L22" s="71"/>
      <c r="M22" s="22"/>
      <c r="N22" s="25"/>
      <c r="O22" s="25"/>
      <c r="P22" s="25"/>
      <c r="Q22" s="28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26" t="s">
        <v>24</v>
      </c>
      <c r="B23" s="30" t="s">
        <v>25</v>
      </c>
      <c r="C23" s="107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27"/>
      <c r="B24" s="31"/>
      <c r="C24" s="11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2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29"/>
      <c r="B25" s="32"/>
      <c r="C25" s="113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5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</sheetData>
  <mergeCells count="18">
    <mergeCell ref="B8:B17"/>
    <mergeCell ref="C23:Q23"/>
    <mergeCell ref="C24:Q24"/>
    <mergeCell ref="C25:Q25"/>
    <mergeCell ref="A8:A18"/>
    <mergeCell ref="A19:A20"/>
    <mergeCell ref="B18:B19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C6:C7"/>
    <mergeCell ref="D6:D7"/>
  </mergeCells>
  <phoneticPr fontId="14" type="noConversion"/>
  <dataValidations count="1">
    <dataValidation type="list" allowBlank="1" showErrorMessage="1" sqref="E8:E20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dcterms:created xsi:type="dcterms:W3CDTF">2018-06-30T07:43:36Z</dcterms:created>
  <dcterms:modified xsi:type="dcterms:W3CDTF">2022-02-18T07:31:20Z</dcterms:modified>
</cp:coreProperties>
</file>