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F070DA22-787B-4B5F-AED6-37D0A75E24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1" l="1"/>
  <c r="G18" i="11"/>
  <c r="G17" i="11"/>
  <c r="G21" i="11"/>
  <c r="G20" i="11"/>
  <c r="G30" i="11"/>
  <c r="G29" i="11"/>
  <c r="G16" i="11" l="1"/>
  <c r="G15" i="11"/>
  <c r="G32" i="11" l="1"/>
  <c r="G31" i="11"/>
  <c r="G28" i="11"/>
  <c r="G27" i="11"/>
  <c r="G22" i="11" l="1"/>
  <c r="G14" i="11" l="1"/>
  <c r="G23" i="11" l="1"/>
  <c r="G13" i="11"/>
  <c r="G12" i="11"/>
  <c r="G11" i="11"/>
  <c r="G26" i="11" l="1"/>
  <c r="G33" i="11" l="1"/>
  <c r="G24" i="11" l="1"/>
  <c r="G10" i="11" l="1"/>
  <c r="G9" i="11" l="1"/>
  <c r="G8" i="11"/>
  <c r="G25" i="11"/>
  <c r="G34" i="11" l="1"/>
  <c r="G36" i="11"/>
  <c r="G37" i="11"/>
  <c r="G38" i="11"/>
  <c r="G39" i="11"/>
  <c r="G40" i="11"/>
  <c r="G41" i="11"/>
  <c r="G42" i="11"/>
  <c r="G43" i="11"/>
  <c r="G44" i="11"/>
  <c r="G45" i="11"/>
  <c r="G46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<sst xmlns="http://schemas.openxmlformats.org/spreadsheetml/2006/main" count="77" uniqueCount="45">
  <si>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</si>
  <si>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</si>
  <si>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</si>
  <si>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</si>
  <si>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</si>
  <si>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</si>
  <si>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</si>
  <si>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</si>
  <si>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</si>
  <si>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</si>
  <si>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</si>
  <si>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</si>
  <si>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</si>
  <si>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</si>
  <si>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</si>
  <si>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</si>
  <si>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</si>
  <si>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</si>
  <si>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</si>
  <si>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</si>
  <si>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</si>
  <si>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</si>
  <si>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</si>
  <si>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</si>
  <si>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</si>
  <si>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</si>
  <si>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</si>
  <si>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02. 07 ~ 2022. 02. 18</t>
    </r>
    <phoneticPr fontId="3" type="noConversion"/>
  </si>
  <si>
    <t>운영</t>
    <phoneticPr fontId="3" type="noConversion"/>
  </si>
  <si>
    <t>중</t>
    <phoneticPr fontId="3" type="noConversion"/>
  </si>
  <si>
    <t>세종대 수시 추가모집 원서접수 배너 작업</t>
    <phoneticPr fontId="3" type="noConversion"/>
  </si>
  <si>
    <t>세종대 수시 추가모집 원서접수 마감  배너 작업</t>
    <phoneticPr fontId="3" type="noConversion"/>
  </si>
  <si>
    <t>세종대 입학처 홈페이지 수정 요청 건 확인작업</t>
    <phoneticPr fontId="3" type="noConversion"/>
  </si>
  <si>
    <t>세종대 입시 홍보영상 메뉴 신규 개설 요청 작업 분석</t>
    <phoneticPr fontId="3" type="noConversion"/>
  </si>
  <si>
    <t>세종대 관리자 페이지 테이블 생성</t>
    <phoneticPr fontId="3" type="noConversion"/>
  </si>
  <si>
    <t>세종대 입시 홍보영상 관리자 페이지 입력 폼 생성</t>
    <phoneticPr fontId="3" type="noConversion"/>
  </si>
  <si>
    <t>세종대 입시 홍보영상 관리자 페이지 목록 폼 생성</t>
    <phoneticPr fontId="3" type="noConversion"/>
  </si>
  <si>
    <t>세종대 입시 홍보영상 관리자 페이지 보기 폼 생성</t>
    <phoneticPr fontId="3" type="noConversion"/>
  </si>
  <si>
    <t>세종대 입시 홍보영상 입력 폼 동영상 추가작업</t>
    <phoneticPr fontId="3" type="noConversion"/>
  </si>
  <si>
    <t>세종대 입시 홍보영상 메인 화면 리스트 생성</t>
    <phoneticPr fontId="3" type="noConversion"/>
  </si>
  <si>
    <t>아주대 신입학 추가모집 인트로</t>
    <phoneticPr fontId="3" type="noConversion"/>
  </si>
  <si>
    <t>아주대 메인 중간 제목 내용 편집</t>
    <phoneticPr fontId="3" type="noConversion"/>
  </si>
  <si>
    <t>세종대 입시 홍보영상 메인 화면 내용보기 페이지</t>
    <phoneticPr fontId="3" type="noConversion"/>
  </si>
  <si>
    <t>세종대 입시 홍보영상 메인 화면 메뉴 추가</t>
    <phoneticPr fontId="3" type="noConversion"/>
  </si>
  <si>
    <t>아주대 편입학 인트로 closing 18시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</si>
</sst>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7"/>
  <sheetViews>
    <sheetView showGridLines="0" tabSelected="1" zoomScale="84" zoomScaleNormal="84" workbookViewId="0">
      <pane ySplit="7" topLeftCell="A8" activePane="bottomLeft" state="frozen"/>
      <selection pane="bottomLeft" activeCell="D14" sqref="D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7" t="s">
        <v>20</v>
      </c>
      <c r="D2" s="12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3" t="s">
        <v>12</v>
      </c>
      <c r="B4" s="124"/>
      <c r="C4" s="124"/>
      <c r="D4" s="124"/>
      <c r="E4" s="124"/>
      <c r="F4" s="128" t="s">
        <v>15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x14ac:dyDescent="0.3">
      <c r="A5" s="125"/>
      <c r="B5" s="126"/>
      <c r="C5" s="126"/>
      <c r="D5" s="126"/>
      <c r="E5" s="126"/>
      <c r="F5" s="128" t="s">
        <v>16</v>
      </c>
      <c r="G5" s="129"/>
      <c r="H5" s="129"/>
      <c r="I5" s="129"/>
      <c r="J5" s="129"/>
      <c r="K5" s="129"/>
      <c r="L5" s="130"/>
      <c r="M5" s="128" t="s">
        <v>17</v>
      </c>
      <c r="N5" s="129"/>
      <c r="O5" s="129"/>
      <c r="P5" s="129"/>
      <c r="Q5" s="130"/>
    </row>
    <row r="6" spans="1:17" ht="53.25" customHeight="1" x14ac:dyDescent="0.3">
      <c r="A6" s="131" t="s">
        <v>5</v>
      </c>
      <c r="B6" s="131" t="s">
        <v>7</v>
      </c>
      <c r="C6" s="131" t="s">
        <v>6</v>
      </c>
      <c r="D6" s="133" t="s">
        <v>11</v>
      </c>
      <c r="E6" s="135" t="s">
        <v>13</v>
      </c>
      <c r="F6" s="135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2"/>
      <c r="B7" s="132"/>
      <c r="C7" s="132"/>
      <c r="D7" s="134"/>
      <c r="E7" s="136"/>
      <c r="F7" s="136"/>
      <c r="G7" s="62">
        <f>SUM(G8:G48)</f>
        <v>28</v>
      </c>
      <c r="H7" s="34">
        <f t="shared" ref="H7:Q7" si="0">SUM(H8:H46)</f>
        <v>5</v>
      </c>
      <c r="I7" s="34">
        <f t="shared" si="0"/>
        <v>5</v>
      </c>
      <c r="J7" s="34">
        <f t="shared" si="0"/>
        <v>7</v>
      </c>
      <c r="K7" s="34">
        <f t="shared" si="0"/>
        <v>5</v>
      </c>
      <c r="L7" s="34">
        <f t="shared" si="0"/>
        <v>6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21</v>
      </c>
      <c r="B8" s="81" t="s">
        <v>25</v>
      </c>
      <c r="C8" s="106" t="s">
        <v>32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6" t="s">
        <v>33</v>
      </c>
      <c r="D9" s="119"/>
      <c r="E9" s="48" t="s">
        <v>9</v>
      </c>
      <c r="F9" s="11">
        <v>1</v>
      </c>
      <c r="G9" s="107">
        <f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34</v>
      </c>
      <c r="D10" s="119"/>
      <c r="E10" s="48" t="s">
        <v>9</v>
      </c>
      <c r="F10" s="11">
        <v>1</v>
      </c>
      <c r="G10" s="107">
        <f>IF(SUM(H10:L10)=0,"",SUM(H10:L10))</f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3" t="s">
        <v>25</v>
      </c>
      <c r="C11" s="97" t="s">
        <v>35</v>
      </c>
      <c r="D11" s="119"/>
      <c r="E11" s="26" t="s">
        <v>9</v>
      </c>
      <c r="F11" s="25">
        <v>1</v>
      </c>
      <c r="G11" s="107">
        <f t="shared" ref="G11:G23" si="1">IF(SUM(H11:L11)=0,"",SUM(H11:L11))</f>
        <v>3</v>
      </c>
      <c r="H11" s="18">
        <v>1</v>
      </c>
      <c r="I11" s="19">
        <v>1</v>
      </c>
      <c r="J11" s="19">
        <v>1</v>
      </c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3" t="s">
        <v>25</v>
      </c>
      <c r="C12" s="97" t="s">
        <v>36</v>
      </c>
      <c r="D12" s="24"/>
      <c r="E12" s="26" t="s">
        <v>9</v>
      </c>
      <c r="F12" s="25">
        <v>1</v>
      </c>
      <c r="G12" s="107">
        <f t="shared" si="1"/>
        <v>3</v>
      </c>
      <c r="H12" s="18">
        <v>1</v>
      </c>
      <c r="I12" s="19">
        <v>1</v>
      </c>
      <c r="J12" s="19">
        <v>1</v>
      </c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6"/>
      <c r="B13" s="83" t="s">
        <v>25</v>
      </c>
      <c r="C13" s="97" t="s">
        <v>37</v>
      </c>
      <c r="D13" s="118"/>
      <c r="E13" s="26" t="s">
        <v>9</v>
      </c>
      <c r="F13" s="25">
        <v>1</v>
      </c>
      <c r="G13" s="107">
        <f t="shared" si="1"/>
        <v>2</v>
      </c>
      <c r="H13" s="18"/>
      <c r="I13" s="19">
        <v>1</v>
      </c>
      <c r="J13" s="19">
        <v>1</v>
      </c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6"/>
      <c r="B14" s="83" t="s">
        <v>25</v>
      </c>
      <c r="C14" s="97" t="s">
        <v>38</v>
      </c>
      <c r="D14" s="24"/>
      <c r="E14" s="26" t="s">
        <v>9</v>
      </c>
      <c r="F14" s="25">
        <v>1</v>
      </c>
      <c r="G14" s="107">
        <f>IF(SUM(H14:L14)=0,"",SUM(H14:L14))</f>
        <v>5</v>
      </c>
      <c r="H14" s="18"/>
      <c r="I14" s="19">
        <v>1</v>
      </c>
      <c r="J14" s="19">
        <v>2</v>
      </c>
      <c r="K14" s="19">
        <v>2</v>
      </c>
      <c r="L14" s="20"/>
      <c r="M14" s="18"/>
      <c r="N14" s="19"/>
      <c r="O14" s="19"/>
      <c r="P14" s="19"/>
      <c r="Q14" s="20"/>
    </row>
    <row r="15" spans="1:17" ht="16.5" customHeight="1" x14ac:dyDescent="0.3">
      <c r="A15" s="86"/>
      <c r="B15" s="83" t="s">
        <v>25</v>
      </c>
      <c r="C15" s="97" t="s">
        <v>39</v>
      </c>
      <c r="D15" s="24"/>
      <c r="E15" s="26" t="s">
        <v>9</v>
      </c>
      <c r="F15" s="25">
        <v>1</v>
      </c>
      <c r="G15" s="107">
        <f>IF(SUM(H15:L15)=0,"",SUM(H15:L15))</f>
        <v>4.5</v>
      </c>
      <c r="H15" s="18"/>
      <c r="I15" s="19">
        <v>1</v>
      </c>
      <c r="J15" s="19"/>
      <c r="K15" s="19">
        <v>1.5</v>
      </c>
      <c r="L15" s="20">
        <v>2</v>
      </c>
      <c r="M15" s="18"/>
      <c r="N15" s="19"/>
      <c r="O15" s="19"/>
      <c r="P15" s="19"/>
      <c r="Q15" s="20"/>
    </row>
    <row r="16" spans="1:17" ht="16.5" customHeight="1" x14ac:dyDescent="0.3">
      <c r="A16" s="86"/>
      <c r="B16" s="87" t="s">
        <v>28</v>
      </c>
      <c r="C16" s="97" t="s">
        <v>30</v>
      </c>
      <c r="D16" s="24"/>
      <c r="E16" s="26" t="s">
        <v>29</v>
      </c>
      <c r="F16" s="25">
        <v>1</v>
      </c>
      <c r="G16" s="107">
        <f>IF(SUM(H16:L16)=0,"",SUM(H16:L16))</f>
        <v>1</v>
      </c>
      <c r="H16" s="18"/>
      <c r="I16" s="19"/>
      <c r="J16" s="19">
        <v>1</v>
      </c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6"/>
      <c r="B17" s="87" t="s">
        <v>25</v>
      </c>
      <c r="C17" s="97" t="s">
        <v>31</v>
      </c>
      <c r="D17" s="24"/>
      <c r="E17" s="26" t="s">
        <v>9</v>
      </c>
      <c r="F17" s="25">
        <v>1</v>
      </c>
      <c r="G17" s="107">
        <f>IF(SUM(H17:L17)=0,"",SUM(H17:L17))</f>
        <v>1</v>
      </c>
      <c r="H17" s="18"/>
      <c r="I17" s="19"/>
      <c r="J17" s="19">
        <v>1</v>
      </c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6"/>
      <c r="B18" s="87" t="s">
        <v>25</v>
      </c>
      <c r="C18" s="97" t="s">
        <v>40</v>
      </c>
      <c r="D18" s="24"/>
      <c r="E18" s="26" t="s">
        <v>9</v>
      </c>
      <c r="F18" s="25">
        <v>1</v>
      </c>
      <c r="G18" s="107">
        <f t="shared" ref="G18" si="2">IF(SUM(H18:L18)=0,"",SUM(H18:L18))</f>
        <v>1.5</v>
      </c>
      <c r="H18" s="18"/>
      <c r="I18" s="19"/>
      <c r="J18" s="19"/>
      <c r="K18" s="19">
        <v>1.5</v>
      </c>
      <c r="L18" s="20"/>
      <c r="M18" s="18"/>
      <c r="N18" s="19"/>
      <c r="O18" s="19"/>
      <c r="P18" s="19"/>
      <c r="Q18" s="20"/>
    </row>
    <row r="19" spans="1:17" ht="16.5" customHeight="1" x14ac:dyDescent="0.3">
      <c r="A19" s="86"/>
      <c r="B19" s="87" t="s">
        <v>25</v>
      </c>
      <c r="C19" s="97" t="s">
        <v>41</v>
      </c>
      <c r="D19" s="24"/>
      <c r="E19" s="26" t="s">
        <v>9</v>
      </c>
      <c r="F19" s="25">
        <v>1</v>
      </c>
      <c r="G19" s="107">
        <f>IF(SUM(H19:L19)=0,"",SUM(H19:L19))</f>
        <v>1</v>
      </c>
      <c r="H19" s="18"/>
      <c r="I19" s="19"/>
      <c r="J19" s="19"/>
      <c r="K19" s="19"/>
      <c r="L19" s="20">
        <v>1</v>
      </c>
      <c r="M19" s="18"/>
      <c r="N19" s="19"/>
      <c r="O19" s="19"/>
      <c r="P19" s="19"/>
      <c r="Q19" s="20"/>
    </row>
    <row r="20" spans="1:17" ht="16.5" customHeight="1" x14ac:dyDescent="0.3">
      <c r="A20" s="86"/>
      <c r="B20" s="87" t="s">
        <v>25</v>
      </c>
      <c r="C20" s="97" t="s">
        <v>42</v>
      </c>
      <c r="D20" s="24"/>
      <c r="E20" s="26" t="s">
        <v>9</v>
      </c>
      <c r="F20" s="25">
        <v>0.8</v>
      </c>
      <c r="G20" s="107">
        <f>IF(SUM(H20:L20)=0,"",SUM(H20:L20))</f>
        <v>1</v>
      </c>
      <c r="H20" s="18"/>
      <c r="I20" s="19"/>
      <c r="J20" s="19"/>
      <c r="K20" s="19"/>
      <c r="L20" s="20">
        <v>1</v>
      </c>
      <c r="M20" s="18"/>
      <c r="N20" s="19"/>
      <c r="O20" s="19"/>
      <c r="P20" s="19"/>
      <c r="Q20" s="20"/>
    </row>
    <row r="21" spans="1:17" ht="16.5" customHeight="1" x14ac:dyDescent="0.3">
      <c r="A21" s="86"/>
      <c r="B21" s="87" t="s">
        <v>25</v>
      </c>
      <c r="C21" s="97" t="s">
        <v>43</v>
      </c>
      <c r="D21" s="24"/>
      <c r="E21" s="26" t="s">
        <v>9</v>
      </c>
      <c r="F21" s="25">
        <v>0.8</v>
      </c>
      <c r="G21" s="107">
        <f t="shared" ref="G21" si="3">IF(SUM(H21:L21)=0,"",SUM(H21:L21))</f>
        <v>1</v>
      </c>
      <c r="H21" s="18"/>
      <c r="I21" s="19"/>
      <c r="J21" s="19"/>
      <c r="K21" s="19"/>
      <c r="L21" s="20">
        <v>1</v>
      </c>
      <c r="M21" s="18"/>
      <c r="N21" s="19"/>
      <c r="O21" s="19"/>
      <c r="P21" s="19"/>
      <c r="Q21" s="20"/>
    </row>
    <row r="22" spans="1:17" ht="16.5" customHeight="1" x14ac:dyDescent="0.3">
      <c r="A22" s="86"/>
      <c r="B22" s="87" t="s">
        <v>25</v>
      </c>
      <c r="C22" s="97" t="s">
        <v>44</v>
      </c>
      <c r="D22" s="24"/>
      <c r="E22" s="26" t="s">
        <v>9</v>
      </c>
      <c r="F22" s="25">
        <v>1</v>
      </c>
      <c r="G22" s="107">
        <f>IF(SUM(H22:L22)=0,"",SUM(H22:L22))</f>
        <v>1</v>
      </c>
      <c r="H22" s="18"/>
      <c r="I22" s="19"/>
      <c r="J22" s="19"/>
      <c r="K22" s="19"/>
      <c r="L22" s="20">
        <v>1</v>
      </c>
      <c r="M22" s="18"/>
      <c r="N22" s="19"/>
      <c r="O22" s="19"/>
      <c r="P22" s="19"/>
      <c r="Q22" s="20"/>
    </row>
    <row r="23" spans="1:17" ht="16.5" customHeight="1" x14ac:dyDescent="0.3">
      <c r="A23" s="86"/>
      <c r="B23" s="87"/>
      <c r="C23" s="97"/>
      <c r="D23" s="24"/>
      <c r="E23" s="26"/>
      <c r="F23" s="25"/>
      <c r="G23" s="107" t="str">
        <f t="shared" si="1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6"/>
      <c r="B24" s="87"/>
      <c r="C24" s="106"/>
      <c r="D24" s="24"/>
      <c r="E24" s="26"/>
      <c r="F24" s="25"/>
      <c r="G24" s="107" t="str">
        <f>IF(SUM(H24:L24)=0,"",SUM(H24:L24))</f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113" t="s">
        <v>26</v>
      </c>
      <c r="B25" s="116"/>
      <c r="C25" s="108"/>
      <c r="D25" s="64"/>
      <c r="E25" s="115"/>
      <c r="F25" s="65"/>
      <c r="G25" s="60" t="str">
        <f t="shared" ref="G25:G45" si="4">IF(SUM(H25:L25)=0,"",SUM(H25:L25))</f>
        <v/>
      </c>
      <c r="H25" s="66"/>
      <c r="I25" s="67"/>
      <c r="J25" s="67"/>
      <c r="K25" s="67"/>
      <c r="L25" s="68"/>
      <c r="M25" s="69"/>
      <c r="N25" s="70"/>
      <c r="O25" s="70"/>
      <c r="P25" s="70"/>
      <c r="Q25" s="71"/>
    </row>
    <row r="26" spans="1:17" ht="16.5" customHeight="1" x14ac:dyDescent="0.3">
      <c r="A26" s="86"/>
      <c r="B26" s="87"/>
      <c r="C26" s="106"/>
      <c r="D26" s="24"/>
      <c r="E26" s="114"/>
      <c r="F26" s="25"/>
      <c r="G26" s="107" t="str">
        <f>IF(SUM(H26:L26)=0,"",SUM(H26:L26))</f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86"/>
      <c r="B27" s="87"/>
      <c r="C27" s="106"/>
      <c r="D27" s="24"/>
      <c r="E27" s="114"/>
      <c r="F27" s="25"/>
      <c r="G27" s="107" t="str">
        <f t="shared" ref="G27:G32" si="5">IF(SUM(H27:L27)=0,"",SUM(H27:L27))</f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ht="16.149999999999999" customHeight="1" x14ac:dyDescent="0.3">
      <c r="A28" s="86"/>
      <c r="B28" s="87"/>
      <c r="C28" s="106"/>
      <c r="D28" s="24"/>
      <c r="E28" s="114"/>
      <c r="F28" s="25"/>
      <c r="G28" s="107" t="str">
        <f t="shared" si="5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5" customHeight="1" x14ac:dyDescent="0.3">
      <c r="A29" s="86"/>
      <c r="B29" s="87"/>
      <c r="C29" s="106"/>
      <c r="D29" s="24"/>
      <c r="E29" s="114"/>
      <c r="F29" s="25"/>
      <c r="G29" s="107" t="str">
        <f t="shared" si="5"/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5.75" customHeight="1" x14ac:dyDescent="0.3">
      <c r="A30" s="86"/>
      <c r="B30" s="87"/>
      <c r="C30" s="106"/>
      <c r="D30" s="24"/>
      <c r="E30" s="114"/>
      <c r="F30" s="25"/>
      <c r="G30" s="107" t="str">
        <f t="shared" si="5"/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ht="16.5" customHeight="1" x14ac:dyDescent="0.3">
      <c r="A31" s="86"/>
      <c r="B31" s="87"/>
      <c r="C31" s="106"/>
      <c r="D31" s="118"/>
      <c r="E31" s="114"/>
      <c r="F31" s="25"/>
      <c r="G31" s="107" t="str">
        <f t="shared" si="5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5.75" customHeight="1" x14ac:dyDescent="0.3">
      <c r="A32" s="86"/>
      <c r="B32" s="87"/>
      <c r="C32" s="106"/>
      <c r="D32" s="24"/>
      <c r="E32" s="114"/>
      <c r="F32" s="25"/>
      <c r="G32" s="107" t="str">
        <f t="shared" si="5"/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ht="16.5" customHeight="1" x14ac:dyDescent="0.3">
      <c r="A33" s="84"/>
      <c r="B33" s="85"/>
      <c r="C33" s="99"/>
      <c r="D33" s="72"/>
      <c r="E33" s="117"/>
      <c r="F33" s="73"/>
      <c r="G33" s="107" t="str">
        <f t="shared" si="4"/>
        <v/>
      </c>
      <c r="H33" s="74"/>
      <c r="I33" s="75"/>
      <c r="J33" s="75"/>
      <c r="K33" s="75"/>
      <c r="L33" s="76"/>
      <c r="M33" s="77"/>
      <c r="N33" s="78"/>
      <c r="O33" s="78"/>
      <c r="P33" s="78"/>
      <c r="Q33" s="79"/>
    </row>
    <row r="34" spans="1:17" ht="16.5" customHeight="1" x14ac:dyDescent="0.3">
      <c r="A34" s="86" t="s">
        <v>22</v>
      </c>
      <c r="B34" s="83"/>
      <c r="C34" s="100"/>
      <c r="D34" s="57"/>
      <c r="E34" s="80"/>
      <c r="F34" s="11"/>
      <c r="G34" s="60" t="str">
        <f t="shared" si="4"/>
        <v/>
      </c>
      <c r="H34" s="52"/>
      <c r="I34" s="53"/>
      <c r="J34" s="53"/>
      <c r="K34" s="53"/>
      <c r="L34" s="54"/>
      <c r="M34" s="49"/>
      <c r="N34" s="50"/>
      <c r="O34" s="50"/>
      <c r="P34" s="50"/>
      <c r="Q34" s="51"/>
    </row>
    <row r="35" spans="1:17" ht="16.5" customHeight="1" x14ac:dyDescent="0.3">
      <c r="A35" s="86"/>
      <c r="B35" s="87"/>
      <c r="C35" s="106"/>
      <c r="D35" s="24"/>
      <c r="E35" s="114"/>
      <c r="F35" s="25"/>
      <c r="G35" s="59"/>
      <c r="H35" s="18"/>
      <c r="I35" s="19"/>
      <c r="J35" s="19"/>
      <c r="K35" s="19"/>
      <c r="L35" s="20"/>
      <c r="M35" s="18"/>
      <c r="N35" s="19"/>
      <c r="O35" s="19"/>
      <c r="P35" s="19"/>
      <c r="Q35" s="20"/>
    </row>
    <row r="36" spans="1:17" s="40" customFormat="1" ht="20.100000000000001" hidden="1" customHeight="1" x14ac:dyDescent="0.3">
      <c r="A36" s="86"/>
      <c r="B36" s="87"/>
      <c r="C36" s="98"/>
      <c r="D36" s="57"/>
      <c r="E36" s="48"/>
      <c r="F36" s="11"/>
      <c r="G36" s="59" t="str">
        <f t="shared" si="4"/>
        <v/>
      </c>
      <c r="H36" s="52"/>
      <c r="I36" s="53"/>
      <c r="J36" s="53"/>
      <c r="K36" s="53"/>
      <c r="L36" s="54"/>
      <c r="M36" s="49"/>
      <c r="N36" s="50"/>
      <c r="O36" s="50"/>
      <c r="P36" s="50"/>
      <c r="Q36" s="51"/>
    </row>
    <row r="37" spans="1:17" s="40" customFormat="1" ht="20.100000000000001" hidden="1" customHeight="1" x14ac:dyDescent="0.3">
      <c r="A37" s="88" t="s">
        <v>10</v>
      </c>
      <c r="B37" s="89"/>
      <c r="C37" s="101"/>
      <c r="D37" s="41"/>
      <c r="E37" s="42"/>
      <c r="F37" s="42"/>
      <c r="G37" s="59" t="str">
        <f t="shared" si="4"/>
        <v/>
      </c>
      <c r="H37" s="37"/>
      <c r="I37" s="38"/>
      <c r="J37" s="38"/>
      <c r="K37" s="38"/>
      <c r="L37" s="39"/>
      <c r="M37" s="37"/>
      <c r="N37" s="38"/>
      <c r="O37" s="38"/>
      <c r="P37" s="38"/>
      <c r="Q37" s="39"/>
    </row>
    <row r="38" spans="1:17" s="40" customFormat="1" ht="20.100000000000001" hidden="1" customHeight="1" x14ac:dyDescent="0.3">
      <c r="A38" s="90"/>
      <c r="B38" s="91"/>
      <c r="C38" s="102"/>
      <c r="D38" s="35"/>
      <c r="E38" s="36"/>
      <c r="F38" s="36"/>
      <c r="G38" s="59" t="str">
        <f t="shared" si="4"/>
        <v/>
      </c>
      <c r="H38" s="37"/>
      <c r="I38" s="38"/>
      <c r="J38" s="38"/>
      <c r="K38" s="43"/>
      <c r="L38" s="44"/>
      <c r="M38" s="45"/>
      <c r="N38" s="43"/>
      <c r="O38" s="43"/>
      <c r="P38" s="43"/>
      <c r="Q38" s="44"/>
    </row>
    <row r="39" spans="1:17" s="40" customFormat="1" ht="20.100000000000001" hidden="1" customHeight="1" x14ac:dyDescent="0.3">
      <c r="A39" s="92"/>
      <c r="B39" s="93"/>
      <c r="C39" s="103"/>
      <c r="D39" s="46"/>
      <c r="E39" s="47"/>
      <c r="F39" s="47"/>
      <c r="G39" s="59" t="str">
        <f t="shared" si="4"/>
        <v/>
      </c>
      <c r="H39" s="37"/>
      <c r="I39" s="38"/>
      <c r="J39" s="38"/>
      <c r="K39" s="43"/>
      <c r="L39" s="44"/>
      <c r="M39" s="45"/>
      <c r="N39" s="43"/>
      <c r="O39" s="43"/>
      <c r="P39" s="43"/>
      <c r="Q39" s="44"/>
    </row>
    <row r="40" spans="1:17" s="40" customFormat="1" ht="20.100000000000001" hidden="1" customHeight="1" x14ac:dyDescent="0.3">
      <c r="A40" s="88" t="s">
        <v>18</v>
      </c>
      <c r="B40" s="89"/>
      <c r="C40" s="101"/>
      <c r="D40" s="41"/>
      <c r="E40" s="42"/>
      <c r="F40" s="42"/>
      <c r="G40" s="59" t="str">
        <f t="shared" si="4"/>
        <v/>
      </c>
      <c r="H40" s="37"/>
      <c r="I40" s="38"/>
      <c r="J40" s="38"/>
      <c r="K40" s="43"/>
      <c r="L40" s="44"/>
      <c r="M40" s="45"/>
      <c r="N40" s="43"/>
      <c r="O40" s="43"/>
      <c r="P40" s="43"/>
      <c r="Q40" s="44"/>
    </row>
    <row r="41" spans="1:17" ht="16.5" customHeight="1" x14ac:dyDescent="0.3">
      <c r="A41" s="92"/>
      <c r="B41" s="93"/>
      <c r="C41" s="120"/>
      <c r="D41" s="46"/>
      <c r="E41" s="47"/>
      <c r="F41" s="121"/>
      <c r="G41" s="59" t="str">
        <f t="shared" si="4"/>
        <v/>
      </c>
      <c r="H41" s="37"/>
      <c r="I41" s="38"/>
      <c r="J41" s="38"/>
      <c r="K41" s="109"/>
      <c r="L41" s="110"/>
      <c r="M41" s="111"/>
      <c r="N41" s="109"/>
      <c r="O41" s="109"/>
      <c r="P41" s="109"/>
      <c r="Q41" s="110"/>
    </row>
    <row r="42" spans="1:17" ht="16.5" customHeight="1" x14ac:dyDescent="0.3">
      <c r="A42" s="94" t="s">
        <v>23</v>
      </c>
      <c r="B42" s="95"/>
      <c r="C42" s="95"/>
      <c r="D42" s="28"/>
      <c r="E42" s="30"/>
      <c r="F42" s="29"/>
      <c r="G42" s="60" t="str">
        <f t="shared" si="4"/>
        <v/>
      </c>
      <c r="H42" s="15"/>
      <c r="I42" s="16"/>
      <c r="J42" s="16"/>
      <c r="K42" s="16"/>
      <c r="L42" s="17"/>
      <c r="M42" s="55"/>
      <c r="N42" s="16"/>
      <c r="O42" s="16"/>
      <c r="P42" s="56"/>
      <c r="Q42" s="17"/>
    </row>
    <row r="43" spans="1:17" ht="16.5" customHeight="1" x14ac:dyDescent="0.3">
      <c r="A43" s="84"/>
      <c r="B43" s="85"/>
      <c r="C43" s="85"/>
      <c r="D43" s="122"/>
      <c r="E43" s="33"/>
      <c r="F43" s="32"/>
      <c r="G43" s="61" t="str">
        <f t="shared" si="4"/>
        <v/>
      </c>
      <c r="H43" s="21"/>
      <c r="I43" s="22"/>
      <c r="J43" s="22"/>
      <c r="K43" s="22"/>
      <c r="L43" s="23"/>
      <c r="M43" s="21"/>
      <c r="N43" s="22"/>
      <c r="O43" s="22"/>
      <c r="P43" s="22"/>
      <c r="Q43" s="23"/>
    </row>
    <row r="44" spans="1:17" ht="16.5" customHeight="1" x14ac:dyDescent="0.3">
      <c r="A44" s="94" t="s">
        <v>24</v>
      </c>
      <c r="B44" s="95"/>
      <c r="C44" s="104"/>
      <c r="D44" s="28"/>
      <c r="E44" s="30"/>
      <c r="F44" s="29"/>
      <c r="G44" s="59" t="str">
        <f t="shared" si="4"/>
        <v/>
      </c>
      <c r="H44" s="15"/>
      <c r="I44" s="16"/>
      <c r="J44" s="16"/>
      <c r="K44" s="16"/>
      <c r="L44" s="17"/>
      <c r="M44" s="15"/>
      <c r="N44" s="16"/>
      <c r="O44" s="16"/>
      <c r="P44" s="16"/>
      <c r="Q44" s="17"/>
    </row>
    <row r="45" spans="1:17" ht="16.5" customHeight="1" x14ac:dyDescent="0.3">
      <c r="A45" s="86"/>
      <c r="B45" s="87"/>
      <c r="C45" s="106"/>
      <c r="D45" s="24"/>
      <c r="E45" s="26"/>
      <c r="F45" s="25"/>
      <c r="G45" s="59" t="str">
        <f t="shared" si="4"/>
        <v/>
      </c>
      <c r="H45" s="18"/>
      <c r="I45" s="19"/>
      <c r="J45" s="19"/>
      <c r="K45" s="19"/>
      <c r="L45" s="20"/>
      <c r="M45" s="18"/>
      <c r="N45" s="19"/>
      <c r="O45" s="19"/>
      <c r="P45" s="19"/>
      <c r="Q45" s="20"/>
    </row>
    <row r="46" spans="1:17" x14ac:dyDescent="0.3">
      <c r="A46" s="84"/>
      <c r="B46" s="85"/>
      <c r="C46" s="105"/>
      <c r="D46" s="31"/>
      <c r="E46" s="33"/>
      <c r="F46" s="32"/>
      <c r="G46" s="61" t="str">
        <f>IF(SUM(H46:L46)=0,"",SUM(H46:L46))</f>
        <v/>
      </c>
      <c r="H46" s="21"/>
      <c r="I46" s="22"/>
      <c r="J46" s="22"/>
      <c r="K46" s="22"/>
      <c r="L46" s="23"/>
      <c r="M46" s="21"/>
      <c r="N46" s="22"/>
      <c r="O46" s="22"/>
      <c r="P46" s="22"/>
      <c r="Q46" s="23"/>
    </row>
    <row r="47" spans="1:17" x14ac:dyDescent="0.3">
      <c r="A47" s="96"/>
      <c r="B47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7:E46 E35 E26:E32 E11:E24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2022-02-21T00:27:39Z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