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E5A8408F-CE84-4F30-A2C9-94707C0AECE2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G11" i="15"/>
  <c r="G12" i="15"/>
  <c r="G13" i="15"/>
  <c r="G14" i="15"/>
  <c r="G15" i="15"/>
  <c r="G16" i="15"/>
  <c r="G17" i="15"/>
  <c r="G18" i="15"/>
  <c r="G19" i="15"/>
  <c r="G20" i="15"/>
  <c r="G27" i="15"/>
  <c r="G26" i="15"/>
  <c r="G24" i="15"/>
  <c r="G25" i="15"/>
  <c r="G22" i="15"/>
  <c r="G23" i="15"/>
  <c r="G9" i="15"/>
  <c r="G28" i="15"/>
  <c r="G29" i="15"/>
  <c r="G30" i="15"/>
  <c r="G31" i="15"/>
  <c r="G32" i="15"/>
  <c r="G33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<sst xmlns="http://schemas.openxmlformats.org/spreadsheetml/2006/main" count="759" uniqueCount="224">
  <si>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</si>
  <si>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</si>
  <si>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</si>
  <si>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</si>
  <si>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</si>
  <si>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</si>
  <si>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</si>
  <si>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</si>
  <si>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</si>
  <si>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</si>
  <si>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</si>
  <si>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</si>
  <si>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</si>
  <si>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</si>
  <si>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</si>
  <si>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</si>
  <si>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</si>
  <si>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</si>
  <si>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</si>
  <si>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</si>
  <si>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</si>
  <si>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</si>
  <si>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</si>
  <si>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</si>
  <si>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</si>
  <si>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</si>
  <si>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</si>
  <si>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</si>
  <si>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</si>
  <si>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</si>
  <si>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</si>
  <si>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</si>
  <si>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</si>
  <si>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</si>
  <si>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</si>
  <si>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</si>
  <si>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</si>
  <si>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</si>
  <si>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</si>
  <si>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</si>
  <si>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</si>
  <si>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</si>
  <si>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</si>
  <si>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</si>
  <si>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</si>
  <si>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</si>
  <si>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</si>
  <si>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</si>
  <si>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</si>
  <si>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</si>
  <si>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</si>
  <si>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</si>
  <si>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</si>
  <si>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</si>
  <si>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</si>
  <si>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</si>
  <si>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</si>
  <si>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</si>
  <si>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</si>
  <si>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</si>
  <si>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</si>
  <si>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</si>
  <si>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</si>
  <si>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</si>
  <si>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</si>
  <si>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</si>
  <si>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</si>
  <si>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</si>
  <si>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</si>
  <si>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</si>
  <si>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</si>
  <si>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</si>
  <si>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</si>
  <si>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</si>
  <si>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</si>
  <si>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</si>
  <si>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</si>
  <si>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</si>
  <si>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</si>
  <si>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</si>
  <si>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</si>
  <si>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</si>
  <si>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</si>
  <si>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</si>
  <si>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</si>
  <si>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</si>
  <si>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</si>
  <si>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</si>
  <si>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</si>
  <si>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</si>
  <si>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</si>
  <si>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</si>
  <si>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</si>
  <si>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</si>
  <si>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</si>
  <si>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</si>
  <si>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</si>
  <si>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</si>
  <si>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</si>
  <si>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</si>
  <si>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</si>
  <si>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</si>
  <si>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</si>
  <si>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</si>
  <si>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</si>
  <si>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</si>
  <si>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</si>
  <si>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</si>
  <si>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</si>
  <si>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</si>
  <si>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</si>
  <si>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</si>
  <si>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</si>
  <si>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</si>
  <si>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</si>
  <si>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</si>
  <si>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</si>
  <si>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</si>
  <si>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</si>
  <si>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</si>
  <si>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</si>
  <si>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</si>
  <si>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</si>
  <si>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</si>
  <si>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</si>
  <si>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</si>
  <si>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</si>
  <si>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</si>
  <si>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</si>
  <si>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</si>
  <si>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</si>
  <si>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</si>
  <si>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</si>
  <si>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</si>
  <si>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</si>
  <si>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</si>
  <si>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</si>
  <si>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</si>
  <si>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</si>
  <si>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</si>
  <si>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</si>
  <si>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</si>
  <si>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</si>
  <si>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</si>
  <si>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</si>
  <si>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</si>
  <si>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</si>
  <si>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</si>
  <si>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</si>
  <si>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</si>
  <si>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</si>
  <si>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</si>
  <si>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</si>
  <si>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</si>
  <si>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</si>
  <si>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</si>
  <si>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</si>
  <si>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</si>
  <si>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</si>
  <si>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</si>
  <si>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</si>
  <si>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</si>
  <si>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</si>
  <si>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</si>
  <si>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</si>
  <si>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</si>
  <si>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</si>
  <si>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</si>
  <si>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</si>
  <si>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</si>
  <si>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</si>
  <si>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</si>
  <si>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</si>
  <si>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</si>
  <si>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</si>
  <si>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</si>
  <si>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</si>
  <si>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</si>
  <si>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</si>
  <si>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</si>
  <si>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</si>
  <si>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</si>
  <si>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</si>
  <si>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</si>
  <si>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</si>
  <si>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</si>
  <si>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</si>
  <si>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</si>
  <si>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</si>
  <si>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</si>
  <si>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</si>
  <si>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</si>
  <si>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</si>
  <si>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</si>
  <si>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</si>
  <si>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</si>
  <si>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</si>
  <si>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</si>
  <si>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</si>
  <si>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</si>
  <si>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</si>
  <si>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</si>
  <si>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</si>
  <si>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기업</t>
    <phoneticPr fontId="72" type="noConversion"/>
  </si>
  <si>
    <t>└ 내용 수정 반영</t>
    <phoneticPr fontId="72" type="noConversion"/>
  </si>
  <si>
    <t>└ XD파일 변환 작업</t>
    <phoneticPr fontId="72" type="noConversion"/>
  </si>
  <si>
    <t>SKB 인터넷, IPTV 상품 안내페이지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</si>
  <si>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</si>
  <si>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2.21 ~ 2022. 2.25</t>
    </r>
    <phoneticPr fontId="72" type="noConversion"/>
  </si>
  <si>
    <t xml:space="preserve">수, 금 연차 </t>
    <phoneticPr fontId="72" type="noConversion"/>
  </si>
  <si>
    <t>차주 화(삼일절)</t>
    <phoneticPr fontId="72" type="noConversion"/>
  </si>
  <si>
    <t>신규가입 이벤트 대배너</t>
    <phoneticPr fontId="72" type="noConversion"/>
  </si>
  <si>
    <t>└ 시안 작업</t>
    <phoneticPr fontId="72" type="noConversion"/>
  </si>
  <si>
    <t>연봉협상</t>
    <phoneticPr fontId="72" type="noConversion"/>
  </si>
  <si>
    <t>UTM 보안페이지 업데이트</t>
    <phoneticPr fontId="72" type="noConversion"/>
  </si>
  <si>
    <t>└ 디자인 수정</t>
    <phoneticPr fontId="72" type="noConversion"/>
  </si>
  <si>
    <t>└ 고객전달용 PSD 제작</t>
    <phoneticPr fontId="72" type="noConversion"/>
  </si>
  <si>
    <t>호호이벤트 신청 구현 팝업</t>
    <phoneticPr fontId="72" type="noConversion"/>
  </si>
  <si>
    <t>└ 디자인 작업</t>
    <phoneticPr fontId="72" type="noConversion"/>
  </si>
  <si>
    <t>└ 디자인 취합 및 수정</t>
    <phoneticPr fontId="72" type="noConversion"/>
  </si>
  <si>
    <t>B tv</t>
    <phoneticPr fontId="72" type="noConversion"/>
  </si>
  <si>
    <t>&lt;용과 주근깨 공주&gt;예약구매 이벤트</t>
    <phoneticPr fontId="72" type="noConversion"/>
  </si>
  <si>
    <t>└ 내용 수정</t>
    <phoneticPr fontId="72" type="noConversion"/>
  </si>
  <si>
    <t>New 핵심요금제 이벤트 배너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</si>
</sst>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59" fillId="8" borderId="0" xfId="0" applyNumberFormat="1" applyFont="1" applyFill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6" fillId="0" borderId="0" xfId="0" applyFont="1" applyAlignment="1"/>
    <xf numFmtId="0" fontId="76" fillId="0" borderId="35" xfId="0" applyFont="1" applyBorder="1" applyAlignment="1"/>
    <xf numFmtId="0" fontId="76" fillId="0" borderId="36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0" fontId="76" fillId="8" borderId="0" xfId="0" applyFont="1" applyFill="1" applyAlignment="1">
      <alignment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76" fillId="0" borderId="0" xfId="0" applyFont="1" applyFill="1" applyAlignment="1">
      <alignment vertical="center"/>
    </xf>
    <xf numFmtId="0" fontId="74" fillId="0" borderId="33" xfId="0" applyFont="1" applyBorder="1" applyAlignment="1">
      <alignment horizontal="center"/>
    </xf>
    <xf numFmtId="49" fontId="74" fillId="0" borderId="38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5" fillId="0" borderId="39" xfId="0" applyNumberFormat="1" applyFont="1" applyBorder="1" applyAlignment="1">
      <alignment horizontal="center" vertical="center"/>
    </xf>
    <xf numFmtId="178" fontId="77" fillId="8" borderId="38" xfId="0" applyNumberFormat="1" applyFont="1" applyFill="1" applyBorder="1" applyAlignment="1">
      <alignment horizontal="center" vertical="center"/>
    </xf>
    <xf numFmtId="178" fontId="77" fillId="0" borderId="38" xfId="0" applyNumberFormat="1" applyFont="1" applyFill="1" applyBorder="1" applyAlignment="1">
      <alignment horizontal="center" vertical="center"/>
    </xf>
    <xf numFmtId="178" fontId="77" fillId="9" borderId="0" xfId="0" applyNumberFormat="1" applyFont="1" applyFill="1" applyAlignment="1">
      <alignment horizontal="center" vertical="center"/>
    </xf>
    <xf numFmtId="178" fontId="77" fillId="9" borderId="38" xfId="0" applyNumberFormat="1" applyFont="1" applyFill="1" applyBorder="1" applyAlignment="1">
      <alignment horizontal="center" vertical="center"/>
    </xf>
    <xf numFmtId="0" fontId="76" fillId="9" borderId="0" xfId="0" applyFont="1" applyFill="1" applyAlignment="1">
      <alignment vertical="center"/>
    </xf>
    <xf numFmtId="178" fontId="77" fillId="9" borderId="18" xfId="0" applyNumberFormat="1" applyFont="1" applyFill="1" applyBorder="1" applyAlignment="1">
      <alignment horizontal="center" vertical="center"/>
    </xf>
    <xf numFmtId="178" fontId="59" fillId="9" borderId="0" xfId="0" applyNumberFormat="1" applyFont="1" applyFill="1" applyAlignment="1">
      <alignment horizontal="center"/>
    </xf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9" xfId="0" applyNumberFormat="1" applyFont="1" applyFill="1" applyBorder="1" applyAlignment="1">
      <alignment horizontal="center" vertical="center"/>
    </xf>
    <xf numFmtId="0" fontId="76" fillId="9" borderId="37" xfId="0" applyFont="1" applyFill="1" applyBorder="1" applyAlignment="1">
      <alignment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38" xfId="0" applyNumberFormat="1" applyFont="1" applyFill="1" applyBorder="1" applyAlignment="1">
      <alignment horizontal="center" vertical="center"/>
    </xf>
    <xf numFmtId="178" fontId="77" fillId="0" borderId="39" xfId="0" applyNumberFormat="1" applyFont="1" applyFill="1" applyBorder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6" fillId="0" borderId="37" xfId="0" applyFont="1" applyFill="1" applyBorder="1" applyAlignment="1">
      <alignment vertical="center"/>
    </xf>
    <xf numFmtId="0" fontId="76" fillId="0" borderId="35" xfId="0" applyFont="1" applyFill="1" applyBorder="1" applyAlignment="1">
      <alignment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74" fillId="0" borderId="40" xfId="0" applyFont="1" applyBorder="1" applyAlignment="1">
      <alignment horizontal="center"/>
    </xf>
    <xf numFmtId="49" fontId="74" fillId="0" borderId="41" xfId="0" applyNumberFormat="1" applyFont="1" applyBorder="1" applyAlignment="1">
      <alignment horizontal="center"/>
    </xf>
    <xf numFmtId="0" fontId="75" fillId="0" borderId="40" xfId="0" applyFont="1" applyBorder="1" applyAlignment="1"/>
    <xf numFmtId="0" fontId="76" fillId="0" borderId="42" xfId="0" applyFont="1" applyBorder="1" applyAlignment="1">
      <alignment horizontal="left"/>
    </xf>
    <xf numFmtId="0" fontId="78" fillId="0" borderId="42" xfId="0" applyFont="1" applyBorder="1" applyAlignment="1">
      <alignment horizontal="center" vertical="center"/>
    </xf>
    <xf numFmtId="9" fontId="78" fillId="0" borderId="42" xfId="0" applyNumberFormat="1" applyFont="1" applyBorder="1" applyAlignment="1">
      <alignment horizontal="center" vertical="center"/>
    </xf>
    <xf numFmtId="178" fontId="75" fillId="0" borderId="42" xfId="0" applyNumberFormat="1" applyFont="1" applyBorder="1" applyAlignment="1">
      <alignment horizontal="center" vertical="center"/>
    </xf>
    <xf numFmtId="178" fontId="79" fillId="0" borderId="41" xfId="0" applyNumberFormat="1" applyFont="1" applyFill="1" applyBorder="1" applyAlignment="1">
      <alignment horizontal="center" vertical="center"/>
    </xf>
    <xf numFmtId="178" fontId="77" fillId="0" borderId="41" xfId="0" applyNumberFormat="1" applyFont="1" applyFill="1" applyBorder="1" applyAlignment="1">
      <alignment horizontal="center" vertical="center"/>
    </xf>
    <xf numFmtId="178" fontId="77" fillId="9" borderId="41" xfId="0" applyNumberFormat="1" applyFont="1" applyFill="1" applyBorder="1" applyAlignment="1">
      <alignment horizontal="center" vertical="center"/>
    </xf>
    <xf numFmtId="178" fontId="77" fillId="9" borderId="42" xfId="0" applyNumberFormat="1" applyFont="1" applyFill="1" applyBorder="1" applyAlignment="1">
      <alignment horizontal="center" vertical="center"/>
    </xf>
    <xf numFmtId="178" fontId="77" fillId="8" borderId="41" xfId="0" applyNumberFormat="1" applyFont="1" applyFill="1" applyBorder="1" applyAlignment="1">
      <alignment horizontal="center" vertical="center"/>
    </xf>
    <xf numFmtId="178" fontId="77" fillId="0" borderId="4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64" t="s">
        <v>2</v>
      </c>
      <c r="D2" s="56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31</v>
      </c>
      <c r="B3" s="563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86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87"/>
    </row>
    <row r="51" spans="1:26" ht="12.75">
      <c r="A51" s="63"/>
      <c r="B51" s="160"/>
      <c r="C51" s="575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76"/>
    </row>
    <row r="52" spans="1:26" ht="12.75">
      <c r="A52" s="65"/>
      <c r="B52" s="161"/>
      <c r="C52" s="577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8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5"/>
  <sheetViews>
    <sheetView tabSelected="1" topLeftCell="A4" workbookViewId="0">
      <selection activeCell="M33" sqref="M33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67.7109375" bestFit="1" customWidth="1"/>
    <col min="4" max="4" width="29.285156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2" t="s">
        <v>0</v>
      </c>
      <c r="H1" s="563"/>
      <c r="I1" s="563"/>
      <c r="J1" s="563"/>
      <c r="K1" s="563"/>
      <c r="L1" s="563"/>
      <c r="M1" s="563"/>
      <c r="N1" s="563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03" t="s">
        <v>2</v>
      </c>
      <c r="D2" s="563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04" t="s">
        <v>208</v>
      </c>
      <c r="B3" s="563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05" t="s">
        <v>4</v>
      </c>
      <c r="B4" s="567"/>
      <c r="C4" s="567"/>
      <c r="D4" s="567"/>
      <c r="E4" s="568"/>
      <c r="F4" s="606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9"/>
      <c r="B5" s="570"/>
      <c r="C5" s="570"/>
      <c r="D5" s="570"/>
      <c r="E5" s="571"/>
      <c r="F5" s="606" t="s">
        <v>6</v>
      </c>
      <c r="G5" s="573"/>
      <c r="H5" s="573"/>
      <c r="I5" s="573"/>
      <c r="J5" s="573"/>
      <c r="K5" s="573"/>
      <c r="L5" s="574"/>
      <c r="M5" s="606" t="s">
        <v>7</v>
      </c>
      <c r="N5" s="573"/>
      <c r="O5" s="573"/>
      <c r="P5" s="573"/>
      <c r="Q5" s="57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09" t="s">
        <v>8</v>
      </c>
      <c r="B6" s="610" t="s">
        <v>9</v>
      </c>
      <c r="C6" s="609" t="s">
        <v>10</v>
      </c>
      <c r="D6" s="611" t="s">
        <v>11</v>
      </c>
      <c r="E6" s="611" t="s">
        <v>12</v>
      </c>
      <c r="F6" s="61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80"/>
      <c r="B7" s="580"/>
      <c r="C7" s="580"/>
      <c r="D7" s="580"/>
      <c r="E7" s="580"/>
      <c r="F7" s="585"/>
      <c r="G7" s="467">
        <f t="shared" ref="G7:Q7" si="0">SUM(G8:G36)</f>
        <v>25.299999999999997</v>
      </c>
      <c r="H7" s="468">
        <f t="shared" si="0"/>
        <v>5.1000000000000005</v>
      </c>
      <c r="I7" s="467">
        <f t="shared" si="0"/>
        <v>5</v>
      </c>
      <c r="J7" s="467">
        <f t="shared" si="0"/>
        <v>5</v>
      </c>
      <c r="K7" s="467">
        <f t="shared" si="0"/>
        <v>5.2</v>
      </c>
      <c r="L7" s="469">
        <f t="shared" si="0"/>
        <v>5</v>
      </c>
      <c r="M7" s="467">
        <f t="shared" si="0"/>
        <v>0</v>
      </c>
      <c r="N7" s="467">
        <f t="shared" si="0"/>
        <v>5</v>
      </c>
      <c r="O7" s="467">
        <f t="shared" si="0"/>
        <v>5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7"/>
      <c r="B8" s="518" t="s">
        <v>199</v>
      </c>
      <c r="C8" s="519" t="s">
        <v>211</v>
      </c>
      <c r="D8" s="520"/>
      <c r="E8" s="531" t="s">
        <v>197</v>
      </c>
      <c r="F8" s="532"/>
      <c r="G8" s="533" t="str">
        <f t="shared" ref="G8:G33" si="1">IF(SUM(H8:L8)=0,"",SUM(H8:L8))</f>
        <v/>
      </c>
      <c r="H8" s="614"/>
      <c r="I8" s="529"/>
      <c r="J8" s="552"/>
      <c r="K8" s="529"/>
      <c r="L8" s="557"/>
      <c r="M8" s="534"/>
      <c r="N8" s="552"/>
      <c r="O8" s="552"/>
      <c r="P8" s="529"/>
      <c r="Q8" s="615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4" customFormat="1" ht="18.75" customHeight="1">
      <c r="A9" s="517"/>
      <c r="B9" s="518"/>
      <c r="C9" s="521" t="s">
        <v>212</v>
      </c>
      <c r="D9" s="520"/>
      <c r="E9" s="531" t="s">
        <v>198</v>
      </c>
      <c r="F9" s="532">
        <v>1</v>
      </c>
      <c r="G9" s="533">
        <f t="shared" si="1"/>
        <v>1.4</v>
      </c>
      <c r="H9" s="614">
        <v>1.4</v>
      </c>
      <c r="I9" s="529"/>
      <c r="J9" s="552"/>
      <c r="K9" s="529"/>
      <c r="L9" s="557"/>
      <c r="M9" s="534"/>
      <c r="N9" s="552"/>
      <c r="O9" s="552"/>
      <c r="P9" s="529"/>
      <c r="Q9" s="615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0" customFormat="1" ht="18.75" customHeight="1">
      <c r="A10" s="517"/>
      <c r="B10" s="518"/>
      <c r="C10" s="521"/>
      <c r="D10" s="520"/>
      <c r="E10" s="531"/>
      <c r="F10" s="532"/>
      <c r="G10" s="533" t="str">
        <f t="shared" si="1"/>
        <v/>
      </c>
      <c r="H10" s="614"/>
      <c r="I10" s="529"/>
      <c r="J10" s="552"/>
      <c r="K10" s="529"/>
      <c r="L10" s="557"/>
      <c r="M10" s="534"/>
      <c r="N10" s="552"/>
      <c r="O10" s="552"/>
      <c r="P10" s="529"/>
      <c r="Q10" s="615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6" customFormat="1" ht="18.75" customHeight="1">
      <c r="A11" s="517"/>
      <c r="B11" s="518"/>
      <c r="C11" s="519" t="s">
        <v>206</v>
      </c>
      <c r="D11" s="520"/>
      <c r="E11" s="531" t="s">
        <v>197</v>
      </c>
      <c r="F11" s="532"/>
      <c r="G11" s="533" t="str">
        <f t="shared" si="1"/>
        <v/>
      </c>
      <c r="H11" s="614"/>
      <c r="I11" s="529"/>
      <c r="J11" s="552"/>
      <c r="K11" s="529"/>
      <c r="L11" s="557"/>
      <c r="M11" s="534"/>
      <c r="N11" s="552"/>
      <c r="O11" s="552"/>
      <c r="P11" s="529"/>
      <c r="Q11" s="615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6" customFormat="1" ht="18.75" customHeight="1">
      <c r="A12" s="517"/>
      <c r="B12" s="518"/>
      <c r="C12" s="521" t="s">
        <v>215</v>
      </c>
      <c r="D12" s="520"/>
      <c r="E12" s="531" t="s">
        <v>207</v>
      </c>
      <c r="F12" s="532">
        <v>1</v>
      </c>
      <c r="G12" s="533">
        <f t="shared" si="1"/>
        <v>0.5</v>
      </c>
      <c r="H12" s="614">
        <v>0.5</v>
      </c>
      <c r="I12" s="529"/>
      <c r="J12" s="552"/>
      <c r="K12" s="529"/>
      <c r="L12" s="557"/>
      <c r="M12" s="534"/>
      <c r="N12" s="552"/>
      <c r="O12" s="552"/>
      <c r="P12" s="529"/>
      <c r="Q12" s="615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1" customFormat="1" ht="18.75" customHeight="1">
      <c r="A13" s="517"/>
      <c r="B13" s="518"/>
      <c r="C13" s="521" t="s">
        <v>216</v>
      </c>
      <c r="D13" s="520"/>
      <c r="E13" s="531" t="s">
        <v>198</v>
      </c>
      <c r="F13" s="532">
        <v>1</v>
      </c>
      <c r="G13" s="533">
        <f t="shared" si="1"/>
        <v>2</v>
      </c>
      <c r="H13" s="614"/>
      <c r="I13" s="529">
        <v>2</v>
      </c>
      <c r="J13" s="552"/>
      <c r="K13" s="529"/>
      <c r="L13" s="557"/>
      <c r="M13" s="534"/>
      <c r="N13" s="552"/>
      <c r="O13" s="552"/>
      <c r="P13" s="529"/>
      <c r="Q13" s="615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1" customFormat="1" ht="18.75" customHeight="1">
      <c r="A14" s="517"/>
      <c r="B14" s="518"/>
      <c r="C14" s="521"/>
      <c r="D14" s="520"/>
      <c r="E14" s="531"/>
      <c r="F14" s="532"/>
      <c r="G14" s="533" t="str">
        <f t="shared" si="1"/>
        <v/>
      </c>
      <c r="H14" s="614"/>
      <c r="I14" s="529"/>
      <c r="J14" s="552"/>
      <c r="K14" s="529"/>
      <c r="L14" s="557"/>
      <c r="M14" s="534"/>
      <c r="N14" s="552"/>
      <c r="O14" s="552"/>
      <c r="P14" s="529"/>
      <c r="Q14" s="615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41" customFormat="1" ht="18.75" customHeight="1">
      <c r="A15" s="517"/>
      <c r="B15" s="518"/>
      <c r="C15" s="519" t="s">
        <v>217</v>
      </c>
      <c r="D15" s="520"/>
      <c r="E15" s="531" t="s">
        <v>197</v>
      </c>
      <c r="F15" s="532" t="s">
        <v>197</v>
      </c>
      <c r="G15" s="533" t="str">
        <f t="shared" si="1"/>
        <v/>
      </c>
      <c r="H15" s="614"/>
      <c r="I15" s="529"/>
      <c r="J15" s="552"/>
      <c r="K15" s="529"/>
      <c r="L15" s="557"/>
      <c r="M15" s="534"/>
      <c r="N15" s="552"/>
      <c r="O15" s="552"/>
      <c r="P15" s="529"/>
      <c r="Q15" s="615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41" customFormat="1" ht="18.75" customHeight="1">
      <c r="A16" s="517"/>
      <c r="B16" s="518"/>
      <c r="C16" s="521" t="s">
        <v>218</v>
      </c>
      <c r="D16" s="520"/>
      <c r="E16" s="531" t="s">
        <v>198</v>
      </c>
      <c r="F16" s="532">
        <v>1</v>
      </c>
      <c r="G16" s="533">
        <f t="shared" si="1"/>
        <v>3</v>
      </c>
      <c r="H16" s="614"/>
      <c r="I16" s="529"/>
      <c r="J16" s="552"/>
      <c r="K16" s="529">
        <v>3</v>
      </c>
      <c r="L16" s="557"/>
      <c r="M16" s="534"/>
      <c r="N16" s="552"/>
      <c r="O16" s="552"/>
      <c r="P16" s="529"/>
      <c r="Q16" s="615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1" customFormat="1" ht="18.75" customHeight="1">
      <c r="A17" s="517"/>
      <c r="B17" s="518"/>
      <c r="C17" s="521" t="s">
        <v>219</v>
      </c>
      <c r="D17" s="520"/>
      <c r="E17" s="531" t="s">
        <v>198</v>
      </c>
      <c r="F17" s="532">
        <v>1</v>
      </c>
      <c r="G17" s="533">
        <f t="shared" si="1"/>
        <v>2</v>
      </c>
      <c r="H17" s="614"/>
      <c r="I17" s="529"/>
      <c r="J17" s="552"/>
      <c r="K17" s="529">
        <v>2</v>
      </c>
      <c r="L17" s="557"/>
      <c r="M17" s="534"/>
      <c r="N17" s="552"/>
      <c r="O17" s="552"/>
      <c r="P17" s="529"/>
      <c r="Q17" s="615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1" customFormat="1" ht="18.75" customHeight="1">
      <c r="A18" s="517"/>
      <c r="B18" s="518"/>
      <c r="C18" s="521"/>
      <c r="D18" s="520"/>
      <c r="E18" s="531"/>
      <c r="F18" s="532"/>
      <c r="G18" s="533" t="str">
        <f t="shared" si="1"/>
        <v/>
      </c>
      <c r="H18" s="614"/>
      <c r="I18" s="529"/>
      <c r="J18" s="552"/>
      <c r="K18" s="529"/>
      <c r="L18" s="557"/>
      <c r="M18" s="534"/>
      <c r="N18" s="552"/>
      <c r="O18" s="552"/>
      <c r="P18" s="529"/>
      <c r="Q18" s="615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1" customFormat="1" ht="18.75" customHeight="1">
      <c r="A19" s="517"/>
      <c r="B19" s="518"/>
      <c r="C19" s="519" t="s">
        <v>223</v>
      </c>
      <c r="D19" s="520"/>
      <c r="E19" s="531"/>
      <c r="F19" s="532"/>
      <c r="G19" s="533" t="str">
        <f t="shared" si="1"/>
        <v/>
      </c>
      <c r="H19" s="614"/>
      <c r="I19" s="529"/>
      <c r="J19" s="552"/>
      <c r="K19" s="529"/>
      <c r="L19" s="557"/>
      <c r="M19" s="534"/>
      <c r="N19" s="552"/>
      <c r="O19" s="552"/>
      <c r="P19" s="529"/>
      <c r="Q19" s="615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12" customFormat="1" ht="18.75" customHeight="1">
      <c r="A20" s="517"/>
      <c r="B20" s="518"/>
      <c r="C20" s="521" t="s">
        <v>215</v>
      </c>
      <c r="D20" s="520"/>
      <c r="E20" s="531" t="s">
        <v>198</v>
      </c>
      <c r="F20" s="532">
        <v>1</v>
      </c>
      <c r="G20" s="533">
        <f t="shared" si="1"/>
        <v>0.2</v>
      </c>
      <c r="H20" s="614"/>
      <c r="I20" s="529"/>
      <c r="J20" s="552"/>
      <c r="K20" s="529">
        <v>0.2</v>
      </c>
      <c r="L20" s="557"/>
      <c r="M20" s="534"/>
      <c r="N20" s="552"/>
      <c r="O20" s="552"/>
      <c r="P20" s="529"/>
      <c r="Q20" s="615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12" customFormat="1" ht="18.75" customHeight="1">
      <c r="A21" s="543"/>
      <c r="B21" s="544"/>
      <c r="C21" s="545"/>
      <c r="D21" s="546"/>
      <c r="E21" s="547"/>
      <c r="F21" s="548"/>
      <c r="G21" s="549"/>
      <c r="H21" s="616"/>
      <c r="I21" s="551"/>
      <c r="J21" s="553"/>
      <c r="K21" s="551"/>
      <c r="L21" s="558"/>
      <c r="M21" s="550"/>
      <c r="N21" s="553"/>
      <c r="O21" s="553"/>
      <c r="P21" s="551"/>
      <c r="Q21" s="617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14" customFormat="1" ht="18.75" customHeight="1">
      <c r="A22" s="517"/>
      <c r="B22" s="518" t="s">
        <v>203</v>
      </c>
      <c r="C22" s="519" t="s">
        <v>214</v>
      </c>
      <c r="D22" s="520"/>
      <c r="E22" s="531" t="s">
        <v>197</v>
      </c>
      <c r="F22" s="532"/>
      <c r="G22" s="533" t="str">
        <f>IF(SUM(H22:L22)=0,"",SUM(H22:L22))</f>
        <v/>
      </c>
      <c r="H22" s="614"/>
      <c r="I22" s="529"/>
      <c r="J22" s="552"/>
      <c r="K22" s="529"/>
      <c r="L22" s="557"/>
      <c r="M22" s="534"/>
      <c r="N22" s="552"/>
      <c r="O22" s="552"/>
      <c r="P22" s="529"/>
      <c r="Q22" s="615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06" customFormat="1" ht="18.75" customHeight="1">
      <c r="A23" s="517"/>
      <c r="B23" s="518"/>
      <c r="C23" s="521" t="s">
        <v>204</v>
      </c>
      <c r="D23" s="520"/>
      <c r="E23" s="531" t="s">
        <v>198</v>
      </c>
      <c r="F23" s="532">
        <v>1</v>
      </c>
      <c r="G23" s="533">
        <f>IF(SUM(H23:L23)=0,"",SUM(H23:L23))</f>
        <v>1</v>
      </c>
      <c r="H23" s="614">
        <v>1</v>
      </c>
      <c r="I23" s="529"/>
      <c r="J23" s="552"/>
      <c r="K23" s="529"/>
      <c r="L23" s="557"/>
      <c r="M23" s="534"/>
      <c r="N23" s="552"/>
      <c r="O23" s="552"/>
      <c r="P23" s="529"/>
      <c r="Q23" s="615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14" customFormat="1" ht="18.75" customHeight="1">
      <c r="A24" s="522"/>
      <c r="B24" s="523"/>
      <c r="C24" s="521" t="s">
        <v>205</v>
      </c>
      <c r="D24" s="522"/>
      <c r="E24" s="535" t="s">
        <v>198</v>
      </c>
      <c r="F24" s="532">
        <v>1</v>
      </c>
      <c r="G24" s="533">
        <f t="shared" ref="G24:G25" si="2">IF(SUM(H24:L24)=0,"",SUM(H24:L24))</f>
        <v>4.5</v>
      </c>
      <c r="H24" s="614">
        <v>2</v>
      </c>
      <c r="I24" s="529">
        <v>2.5</v>
      </c>
      <c r="J24" s="554"/>
      <c r="K24" s="618"/>
      <c r="L24" s="559"/>
      <c r="M24" s="536"/>
      <c r="N24" s="554"/>
      <c r="O24" s="554"/>
      <c r="P24" s="542"/>
      <c r="Q24" s="619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14" customFormat="1" ht="18.75" customHeight="1">
      <c r="A25" s="522"/>
      <c r="B25" s="523"/>
      <c r="C25" s="521"/>
      <c r="D25" s="524"/>
      <c r="E25" s="535"/>
      <c r="F25" s="532"/>
      <c r="G25" s="533" t="str">
        <f t="shared" si="2"/>
        <v/>
      </c>
      <c r="H25" s="620"/>
      <c r="I25" s="542"/>
      <c r="J25" s="554"/>
      <c r="K25" s="618"/>
      <c r="L25" s="559"/>
      <c r="M25" s="536"/>
      <c r="N25" s="554"/>
      <c r="O25" s="554"/>
      <c r="P25" s="542"/>
      <c r="Q25" s="619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14" customFormat="1" ht="18.75" customHeight="1">
      <c r="A26" s="625"/>
      <c r="B26" s="626" t="s">
        <v>220</v>
      </c>
      <c r="C26" s="627" t="s">
        <v>221</v>
      </c>
      <c r="D26" s="628"/>
      <c r="E26" s="629" t="s">
        <v>197</v>
      </c>
      <c r="F26" s="630"/>
      <c r="G26" s="631" t="str">
        <f>IF(SUM(H26:L26)=0,"",SUM(H26:L26))</f>
        <v/>
      </c>
      <c r="H26" s="632"/>
      <c r="I26" s="633"/>
      <c r="J26" s="634"/>
      <c r="K26" s="633"/>
      <c r="L26" s="635"/>
      <c r="M26" s="636"/>
      <c r="N26" s="634"/>
      <c r="O26" s="634"/>
      <c r="P26" s="633"/>
      <c r="Q26" s="637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14" customFormat="1" ht="18.75" customHeight="1">
      <c r="A27" s="517"/>
      <c r="B27" s="518"/>
      <c r="C27" s="521" t="s">
        <v>222</v>
      </c>
      <c r="D27" s="520"/>
      <c r="E27" s="531" t="s">
        <v>198</v>
      </c>
      <c r="F27" s="532">
        <v>1</v>
      </c>
      <c r="G27" s="533">
        <f>IF(SUM(H27:L27)=0,"",SUM(H27:L27))</f>
        <v>0.5</v>
      </c>
      <c r="H27" s="614"/>
      <c r="I27" s="529">
        <v>0.5</v>
      </c>
      <c r="J27" s="552"/>
      <c r="K27" s="529"/>
      <c r="L27" s="557"/>
      <c r="M27" s="534"/>
      <c r="N27" s="552"/>
      <c r="O27" s="552"/>
      <c r="P27" s="529"/>
      <c r="Q27" s="61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8.75" customHeight="1">
      <c r="A28" s="525"/>
      <c r="B28" s="526"/>
      <c r="C28" s="527"/>
      <c r="D28" s="528"/>
      <c r="E28" s="537"/>
      <c r="F28" s="538"/>
      <c r="G28" s="539" t="str">
        <f t="shared" si="1"/>
        <v/>
      </c>
      <c r="H28" s="621"/>
      <c r="I28" s="530"/>
      <c r="J28" s="555"/>
      <c r="K28" s="530"/>
      <c r="L28" s="560"/>
      <c r="M28" s="540"/>
      <c r="N28" s="555"/>
      <c r="O28" s="555"/>
      <c r="P28" s="530"/>
      <c r="Q28" s="622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8.75" customHeight="1">
      <c r="A29" s="470" t="s">
        <v>24</v>
      </c>
      <c r="B29" s="471"/>
      <c r="C29" s="478" t="s">
        <v>213</v>
      </c>
      <c r="D29" s="479"/>
      <c r="E29" s="472"/>
      <c r="F29" s="473"/>
      <c r="G29" s="490">
        <f t="shared" si="1"/>
        <v>0.2</v>
      </c>
      <c r="H29" s="623">
        <v>0.2</v>
      </c>
      <c r="I29" s="505"/>
      <c r="J29" s="556"/>
      <c r="K29" s="505"/>
      <c r="L29" s="561"/>
      <c r="M29" s="513"/>
      <c r="N29" s="556"/>
      <c r="O29" s="556"/>
      <c r="P29" s="505"/>
      <c r="Q29" s="624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8.75" customHeight="1">
      <c r="A30" s="477"/>
      <c r="B30" s="480"/>
      <c r="C30" s="481"/>
      <c r="D30" s="481"/>
      <c r="E30" s="482"/>
      <c r="F30" s="482"/>
      <c r="G30" s="515" t="str">
        <f t="shared" si="1"/>
        <v/>
      </c>
      <c r="H30" s="623"/>
      <c r="I30" s="505"/>
      <c r="J30" s="556"/>
      <c r="K30" s="505"/>
      <c r="L30" s="561"/>
      <c r="M30" s="513"/>
      <c r="N30" s="556"/>
      <c r="O30" s="556"/>
      <c r="P30" s="505"/>
      <c r="Q30" s="624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3.5">
      <c r="A31" s="483" t="s">
        <v>27</v>
      </c>
      <c r="B31" s="511" t="s">
        <v>200</v>
      </c>
      <c r="C31" s="479" t="s">
        <v>209</v>
      </c>
      <c r="D31" s="507"/>
      <c r="E31" s="484"/>
      <c r="F31" s="485"/>
      <c r="G31" s="490">
        <f t="shared" si="1"/>
        <v>10</v>
      </c>
      <c r="H31" s="486"/>
      <c r="I31" s="486"/>
      <c r="J31" s="486">
        <v>5</v>
      </c>
      <c r="K31" s="486"/>
      <c r="L31" s="487">
        <v>5</v>
      </c>
      <c r="M31" s="486"/>
      <c r="N31" s="486"/>
      <c r="O31" s="488">
        <v>5</v>
      </c>
      <c r="P31" s="486"/>
      <c r="Q31" s="487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89"/>
      <c r="B32" s="511" t="s">
        <v>201</v>
      </c>
      <c r="C32" s="479" t="s">
        <v>210</v>
      </c>
      <c r="D32" s="508" t="s">
        <v>139</v>
      </c>
      <c r="E32" s="479"/>
      <c r="F32" s="482"/>
      <c r="G32" s="490" t="str">
        <f t="shared" si="1"/>
        <v/>
      </c>
      <c r="H32" s="474"/>
      <c r="I32" s="474"/>
      <c r="J32" s="474"/>
      <c r="K32" s="475"/>
      <c r="L32" s="476"/>
      <c r="M32" s="474"/>
      <c r="N32" s="474">
        <v>5</v>
      </c>
      <c r="O32" s="474"/>
      <c r="P32" s="475"/>
      <c r="Q32" s="491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92"/>
      <c r="B33" s="480" t="s">
        <v>202</v>
      </c>
      <c r="C33" s="493"/>
      <c r="D33" s="509"/>
      <c r="E33" s="493" t="s">
        <v>196</v>
      </c>
      <c r="F33" s="494"/>
      <c r="G33" s="490" t="str">
        <f t="shared" si="1"/>
        <v/>
      </c>
      <c r="H33" s="495"/>
      <c r="I33" s="495"/>
      <c r="J33" s="495"/>
      <c r="K33" s="495"/>
      <c r="L33" s="496"/>
      <c r="M33" s="495"/>
      <c r="N33" s="495"/>
      <c r="O33" s="495"/>
      <c r="P33" s="495"/>
      <c r="Q33" s="496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310" t="s">
        <v>30</v>
      </c>
      <c r="B34" s="497"/>
      <c r="C34" s="613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87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98"/>
      <c r="B35" s="499"/>
      <c r="C35" s="607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76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500"/>
      <c r="B36" s="501"/>
      <c r="C36" s="608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8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502"/>
      <c r="B37" s="503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502"/>
      <c r="B38" s="503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502"/>
      <c r="B39" s="50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502"/>
      <c r="B40" s="503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502"/>
      <c r="B41" s="503"/>
      <c r="C41" s="455"/>
      <c r="D41" s="455"/>
      <c r="E41" s="455"/>
      <c r="F41" s="455"/>
      <c r="G41" s="504" t="s">
        <v>139</v>
      </c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502"/>
      <c r="B42" s="50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502"/>
      <c r="B43" s="50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502"/>
      <c r="B44" s="50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502"/>
      <c r="B45" s="50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502"/>
      <c r="B46" s="50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502"/>
      <c r="B47" s="50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502"/>
      <c r="B48" s="50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502"/>
      <c r="B49" s="50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502"/>
      <c r="B50" s="50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502"/>
      <c r="B51" s="50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502"/>
      <c r="B52" s="50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502"/>
      <c r="B53" s="50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502"/>
      <c r="B54" s="50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502"/>
      <c r="B59" s="50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502"/>
      <c r="B995" s="50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88" t="s">
        <v>2</v>
      </c>
      <c r="D2" s="56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70</v>
      </c>
      <c r="B3" s="56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9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8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87"/>
    </row>
    <row r="40" spans="1:17" ht="12.75">
      <c r="A40" s="63"/>
      <c r="B40" s="160"/>
      <c r="C40" s="575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76"/>
    </row>
    <row r="41" spans="1:17" ht="12.75">
      <c r="A41" s="65"/>
      <c r="B41" s="161"/>
      <c r="C41" s="577"/>
      <c r="D41" s="570"/>
      <c r="E41" s="570"/>
      <c r="F41" s="570"/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8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2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26" ht="26.25">
      <c r="A2" s="4"/>
      <c r="B2" s="72"/>
      <c r="C2" s="588" t="s">
        <v>2</v>
      </c>
      <c r="D2" s="563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92</v>
      </c>
      <c r="B3" s="563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2.75">
      <c r="A6" s="579" t="s">
        <v>8</v>
      </c>
      <c r="B6" s="581" t="s">
        <v>9</v>
      </c>
      <c r="C6" s="579" t="s">
        <v>10</v>
      </c>
      <c r="D6" s="582" t="s">
        <v>11</v>
      </c>
      <c r="E6" s="589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0"/>
      <c r="B7" s="580"/>
      <c r="C7" s="580"/>
      <c r="D7" s="580"/>
      <c r="E7" s="580"/>
      <c r="F7" s="58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86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87"/>
    </row>
    <row r="43" spans="1:17" ht="12.75">
      <c r="A43" s="63"/>
      <c r="B43" s="160"/>
      <c r="C43" s="575"/>
      <c r="D43" s="563"/>
      <c r="E43" s="563"/>
      <c r="F43" s="563"/>
      <c r="G43" s="563"/>
      <c r="H43" s="563"/>
      <c r="I43" s="563"/>
      <c r="J43" s="563"/>
      <c r="K43" s="563"/>
      <c r="L43" s="563"/>
      <c r="M43" s="563"/>
      <c r="N43" s="563"/>
      <c r="O43" s="563"/>
      <c r="P43" s="563"/>
      <c r="Q43" s="576"/>
    </row>
    <row r="44" spans="1:17" ht="12.75">
      <c r="A44" s="65"/>
      <c r="B44" s="161"/>
      <c r="C44" s="577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8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90" t="s">
        <v>0</v>
      </c>
      <c r="H1" s="563"/>
      <c r="I1" s="563"/>
      <c r="J1" s="563"/>
      <c r="K1" s="563"/>
      <c r="L1" s="563"/>
      <c r="M1" s="563"/>
      <c r="N1" s="563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91" t="s">
        <v>2</v>
      </c>
      <c r="D2" s="563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2" t="s">
        <v>105</v>
      </c>
      <c r="B3" s="563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93" t="s">
        <v>4</v>
      </c>
      <c r="B4" s="567"/>
      <c r="C4" s="567"/>
      <c r="D4" s="567"/>
      <c r="E4" s="568"/>
      <c r="F4" s="594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9"/>
      <c r="B5" s="570"/>
      <c r="C5" s="570"/>
      <c r="D5" s="570"/>
      <c r="E5" s="571"/>
      <c r="F5" s="594" t="s">
        <v>6</v>
      </c>
      <c r="G5" s="573"/>
      <c r="H5" s="573"/>
      <c r="I5" s="573"/>
      <c r="J5" s="573"/>
      <c r="K5" s="573"/>
      <c r="L5" s="574"/>
      <c r="M5" s="594" t="s">
        <v>7</v>
      </c>
      <c r="N5" s="573"/>
      <c r="O5" s="573"/>
      <c r="P5" s="573"/>
      <c r="Q5" s="57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79" t="s">
        <v>8</v>
      </c>
      <c r="B6" s="581" t="s">
        <v>9</v>
      </c>
      <c r="C6" s="597" t="s">
        <v>10</v>
      </c>
      <c r="D6" s="582" t="s">
        <v>11</v>
      </c>
      <c r="E6" s="582" t="s">
        <v>12</v>
      </c>
      <c r="F6" s="58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80"/>
      <c r="B7" s="580"/>
      <c r="C7" s="580"/>
      <c r="D7" s="580"/>
      <c r="E7" s="580"/>
      <c r="F7" s="58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98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8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95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3"/>
      <c r="P35" s="563"/>
      <c r="Q35" s="57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96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135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2.75">
      <c r="A39" s="63"/>
      <c r="B39" s="64"/>
      <c r="C39" s="575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76"/>
    </row>
    <row r="40" spans="1:17" ht="12.75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155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86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87"/>
    </row>
    <row r="31" spans="1:17" ht="12.75">
      <c r="A31" s="63"/>
      <c r="B31" s="64"/>
      <c r="C31" s="575"/>
      <c r="D31" s="563"/>
      <c r="E31" s="563"/>
      <c r="F31" s="563"/>
      <c r="G31" s="563"/>
      <c r="H31" s="563"/>
      <c r="I31" s="563"/>
      <c r="J31" s="563"/>
      <c r="K31" s="563"/>
      <c r="L31" s="563"/>
      <c r="M31" s="563"/>
      <c r="N31" s="563"/>
      <c r="O31" s="563"/>
      <c r="P31" s="563"/>
      <c r="Q31" s="576"/>
    </row>
    <row r="32" spans="1:17" ht="12.75">
      <c r="A32" s="65"/>
      <c r="B32" s="66"/>
      <c r="C32" s="577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8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163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2.75">
      <c r="A36" s="63"/>
      <c r="B36" s="64"/>
      <c r="C36" s="575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76"/>
    </row>
    <row r="37" spans="1:17" ht="12.75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177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2.75">
      <c r="A39" s="63"/>
      <c r="B39" s="64"/>
      <c r="C39" s="575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76"/>
    </row>
    <row r="40" spans="1:17" ht="12.75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9" t="s">
        <v>0</v>
      </c>
      <c r="H1" s="563"/>
      <c r="I1" s="563"/>
      <c r="J1" s="563"/>
      <c r="K1" s="563"/>
      <c r="L1" s="563"/>
      <c r="M1" s="563"/>
      <c r="N1" s="563"/>
      <c r="O1" s="2"/>
      <c r="P1" s="2"/>
      <c r="Q1" s="3" t="s">
        <v>1</v>
      </c>
    </row>
    <row r="2" spans="1:18" ht="26.25">
      <c r="A2" s="4"/>
      <c r="B2" s="5"/>
      <c r="C2" s="600" t="s">
        <v>2</v>
      </c>
      <c r="D2" s="563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1" t="s">
        <v>191</v>
      </c>
      <c r="B3" s="56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2.75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2.75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0"/>
      <c r="B7" s="580"/>
      <c r="C7" s="580"/>
      <c r="D7" s="580"/>
      <c r="E7" s="580"/>
      <c r="F7" s="58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2.75">
      <c r="A36" s="63"/>
      <c r="B36" s="64"/>
      <c r="C36" s="575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76"/>
    </row>
    <row r="37" spans="1:17" ht="12.75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2021-12-17T09:09:31Z</dcterms:created>
  <dcterms:modified xsi:type="dcterms:W3CDTF">2022-02-24T09:30:30Z</dcterms:modified>
</cp:coreProperties>
</file>