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4F238BC6-33D1-4CA9-BB96-BFCA93E82337}" xr6:coauthVersionLast="47" xr6:coauthVersionMax="47" xr10:uidLastSave="{00000000-0000-0000-0000-000000000000}"/>
  <bookViews>
    <workbookView xWindow="2595" yWindow="259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9" i="10"/>
  <c r="G10" i="10"/>
  <c r="G11" i="10"/>
  <c r="G13" i="10"/>
  <c r="H7" i="10"/>
  <c r="I7" i="10"/>
  <c r="J7" i="10"/>
  <c r="K7" i="10"/>
  <c r="L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<sst xmlns="http://schemas.openxmlformats.org/spreadsheetml/2006/main" count="53" uniqueCount="41">
  <si>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</si>
  <si>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</si>
  <si>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</si>
  <si>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</si>
  <si>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</si>
  <si>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</si>
  <si>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</si>
  <si>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</si>
  <si>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</si>
  <si>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</si>
  <si>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</si>
  <si>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</si>
  <si>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</si>
  <si>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</si>
  <si>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</si>
  <si>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</si>
  <si>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</si>
  <si>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</si>
  <si>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</si>
  <si>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</si>
  <si>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</si>
  <si>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</si>
  <si>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</si>
  <si>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</si>
  <si>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</si>
  <si>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인트라넷</t>
    <phoneticPr fontId="3" type="noConversion"/>
  </si>
  <si>
    <t>보고서</t>
    <phoneticPr fontId="3" type="noConversion"/>
  </si>
  <si>
    <t>효성HOPE</t>
    <phoneticPr fontId="3" type="noConversion"/>
  </si>
  <si>
    <t>로그인 페이지</t>
    <phoneticPr fontId="3" type="noConversion"/>
  </si>
  <si>
    <t>운영 가이드</t>
    <phoneticPr fontId="3" type="noConversion"/>
  </si>
  <si>
    <t>231호 로그인페이지 제작</t>
    <phoneticPr fontId="3" type="noConversion"/>
  </si>
  <si>
    <t>디자인 요청완료, 컨펌 진행중</t>
    <phoneticPr fontId="3" type="noConversion"/>
  </si>
  <si>
    <t xml:space="preserve">운영 가이드 작성 </t>
    <phoneticPr fontId="3" type="noConversion"/>
  </si>
  <si>
    <t>기획안작성 및 메일 발송등 운영 내용</t>
    <phoneticPr fontId="3" type="noConversion"/>
  </si>
  <si>
    <t>연간 운영보고서 수정 작성 및 발송</t>
    <phoneticPr fontId="3" type="noConversion"/>
  </si>
  <si>
    <t>2/23(수) 발송 완료</t>
    <phoneticPr fontId="3" type="noConversion"/>
  </si>
  <si>
    <t xml:space="preserve">2/25(금) 18;00~ 테스트 완료 시 까지 </t>
    <phoneticPr fontId="3" type="noConversion"/>
  </si>
  <si>
    <t>+Lounge 컬럼 추가 외2건 반영 및 테스트</t>
    <phoneticPr fontId="3" type="noConversion"/>
  </si>
  <si>
    <t>가이드</t>
    <phoneticPr fontId="3" type="noConversion"/>
  </si>
  <si>
    <t>스마트데이 근태관리 가이드문서 수정 및 전달</t>
    <phoneticPr fontId="3" type="noConversion"/>
  </si>
  <si>
    <t>서비스전략사업팀 김민지   /   2022-02-21 ~ 2022-02-25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</si>
</sst>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19" xfId="0" quotePrefix="1" applyFont="1" applyFill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7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54" t="s">
        <v>15</v>
      </c>
      <c r="D2" s="54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6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67" ht="18" customHeight="1" x14ac:dyDescent="0.3">
      <c r="A6" s="55" t="s">
        <v>5</v>
      </c>
      <c r="B6" s="55" t="s">
        <v>7</v>
      </c>
      <c r="C6" s="55" t="s">
        <v>6</v>
      </c>
      <c r="D6" s="55" t="s">
        <v>10</v>
      </c>
      <c r="E6" s="57" t="s">
        <v>12</v>
      </c>
      <c r="F6" s="57" t="s">
        <v>13</v>
      </c>
      <c r="G6" s="43" t="s">
        <v>17</v>
      </c>
      <c r="H6" s="26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0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56"/>
      <c r="B7" s="56"/>
      <c r="C7" s="56"/>
      <c r="D7" s="56"/>
      <c r="E7" s="58"/>
      <c r="F7" s="58"/>
      <c r="G7" s="41">
        <f>SUM(H7:L7)</f>
        <v>25</v>
      </c>
      <c r="H7" s="28">
        <f t="shared" ref="H7:Q7" si="0">SUM(H8:H15)</f>
        <v>5</v>
      </c>
      <c r="I7" s="28">
        <f t="shared" si="0"/>
        <v>5</v>
      </c>
      <c r="J7" s="28">
        <f t="shared" si="0"/>
        <v>5</v>
      </c>
      <c r="K7" s="28">
        <f t="shared" si="0"/>
        <v>5</v>
      </c>
      <c r="L7" s="29">
        <f t="shared" si="0"/>
        <v>5</v>
      </c>
      <c r="M7" s="31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40">
        <f>IF(SUM(H8:L8)=0,"",SUM(H8:L8))</f>
        <v>4.5</v>
      </c>
      <c r="H8" s="34">
        <v>1.5</v>
      </c>
      <c r="I8" s="34">
        <v>0.5</v>
      </c>
      <c r="J8" s="34">
        <v>1</v>
      </c>
      <c r="K8" s="34">
        <v>0.5</v>
      </c>
      <c r="L8" s="35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3">
      <c r="A9" s="45"/>
      <c r="B9" s="38"/>
      <c r="C9" s="50" t="s">
        <v>37</v>
      </c>
      <c r="D9" s="18" t="s">
        <v>36</v>
      </c>
      <c r="E9" s="25" t="s">
        <v>9</v>
      </c>
      <c r="F9" s="19">
        <v>1</v>
      </c>
      <c r="G9" s="40">
        <f t="shared" ref="G9:G13" si="1">IF(SUM(H9:L9)=0,"",SUM(H9:L9))</f>
        <v>2</v>
      </c>
      <c r="H9" s="34"/>
      <c r="I9" s="34"/>
      <c r="J9" s="34"/>
      <c r="K9" s="34"/>
      <c r="L9" s="35">
        <v>2</v>
      </c>
      <c r="M9" s="46"/>
      <c r="N9" s="47"/>
      <c r="O9" s="47"/>
      <c r="P9" s="47"/>
      <c r="Q9" s="4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38" t="s">
        <v>26</v>
      </c>
      <c r="C10" s="18" t="s">
        <v>34</v>
      </c>
      <c r="D10" s="18" t="s">
        <v>35</v>
      </c>
      <c r="E10" s="25" t="s">
        <v>9</v>
      </c>
      <c r="F10" s="19">
        <v>1</v>
      </c>
      <c r="G10" s="40">
        <f t="shared" si="1"/>
        <v>7.5</v>
      </c>
      <c r="H10" s="34">
        <v>3</v>
      </c>
      <c r="I10" s="34">
        <v>2.5</v>
      </c>
      <c r="J10" s="34">
        <v>2</v>
      </c>
      <c r="K10" s="34"/>
      <c r="L10" s="35"/>
      <c r="M10" s="39"/>
      <c r="N10" s="12"/>
      <c r="O10" s="34"/>
      <c r="P10" s="34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27</v>
      </c>
      <c r="B11" s="13" t="s">
        <v>28</v>
      </c>
      <c r="C11" s="23" t="s">
        <v>30</v>
      </c>
      <c r="D11" s="14" t="s">
        <v>31</v>
      </c>
      <c r="E11" s="15" t="s">
        <v>9</v>
      </c>
      <c r="F11" s="15">
        <v>1</v>
      </c>
      <c r="G11" s="44">
        <f t="shared" si="1"/>
        <v>2.5</v>
      </c>
      <c r="H11" s="36"/>
      <c r="I11" s="36">
        <v>1</v>
      </c>
      <c r="J11" s="36"/>
      <c r="K11" s="36">
        <v>1.5</v>
      </c>
      <c r="L11" s="42"/>
      <c r="M11" s="33"/>
      <c r="N11" s="22"/>
      <c r="O11" s="22"/>
      <c r="P11" s="22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3">
      <c r="A12" s="45"/>
      <c r="B12" s="38" t="s">
        <v>29</v>
      </c>
      <c r="C12" s="18" t="s">
        <v>32</v>
      </c>
      <c r="D12" s="18" t="s">
        <v>33</v>
      </c>
      <c r="E12" s="25" t="s">
        <v>9</v>
      </c>
      <c r="F12" s="19">
        <v>0.6</v>
      </c>
      <c r="G12" s="40">
        <f t="shared" si="1"/>
        <v>7.5</v>
      </c>
      <c r="H12" s="34">
        <v>0.5</v>
      </c>
      <c r="I12" s="34">
        <v>1</v>
      </c>
      <c r="J12" s="34">
        <v>2</v>
      </c>
      <c r="K12" s="34">
        <v>2</v>
      </c>
      <c r="L12" s="35">
        <v>2</v>
      </c>
      <c r="M12" s="46"/>
      <c r="N12" s="47"/>
      <c r="O12" s="47"/>
      <c r="P12" s="47"/>
      <c r="Q12" s="4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3">
      <c r="A13" s="20" t="s">
        <v>25</v>
      </c>
      <c r="B13" s="49" t="s">
        <v>38</v>
      </c>
      <c r="C13" s="23" t="s">
        <v>39</v>
      </c>
      <c r="D13" s="14"/>
      <c r="E13" s="15" t="s">
        <v>9</v>
      </c>
      <c r="F13" s="15">
        <v>1</v>
      </c>
      <c r="G13" s="44">
        <f t="shared" si="1"/>
        <v>1</v>
      </c>
      <c r="H13" s="36"/>
      <c r="I13" s="36"/>
      <c r="J13" s="36"/>
      <c r="K13" s="36">
        <v>1</v>
      </c>
      <c r="L13" s="42"/>
      <c r="M13" s="33"/>
      <c r="N13" s="22"/>
      <c r="O13" s="22"/>
      <c r="P13" s="22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37" t="s">
        <v>20</v>
      </c>
      <c r="B14" s="70" t="s">
        <v>22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3">
      <c r="A15" s="68" t="s">
        <v>16</v>
      </c>
      <c r="B15" s="69"/>
      <c r="C15" s="51" t="s">
        <v>22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3"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8:67" x14ac:dyDescent="0.3"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</sheetData>
  <mergeCells count="14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5:B15"/>
    <mergeCell ref="B14:Q14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2022-02-25T07:45:40Z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