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F39CBDDB-8571-4425-BDF4-FF287F8619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5" i="11" l="1"/>
  <c r="G22" i="11"/>
  <c r="G21" i="11"/>
  <c r="G24" i="11" l="1"/>
  <c r="G23" i="11"/>
  <c r="G20" i="11"/>
  <c r="G19" i="11"/>
  <c r="G14" i="11" l="1"/>
  <c r="G13" i="11" l="1"/>
  <c r="G12" i="11"/>
  <c r="G11" i="11"/>
  <c r="G18" i="11" l="1"/>
  <c r="G25" i="11" l="1"/>
  <c r="G16" i="11" l="1"/>
  <c r="G10" i="11" l="1"/>
  <c r="G9" i="11" l="1"/>
  <c r="G8" i="11"/>
  <c r="G26" i="11" l="1"/>
  <c r="G28" i="11"/>
  <c r="G29" i="11"/>
  <c r="G30" i="11"/>
  <c r="G31" i="11"/>
  <c r="G32" i="11"/>
  <c r="G33" i="11"/>
  <c r="G34" i="11"/>
  <c r="G35" i="11"/>
  <c r="G36" i="11"/>
  <c r="G37" i="11"/>
  <c r="G3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<sst xmlns="http://schemas.openxmlformats.org/spreadsheetml/2006/main" count="73" uniqueCount="45">
  <si>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</si>
  <si>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</si>
  <si>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</si>
  <si>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</si>
  <si>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</si>
  <si>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</si>
  <si>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</si>
  <si>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</si>
  <si>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</si>
  <si>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</si>
  <si>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</si>
  <si>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</si>
  <si>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</si>
  <si>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</si>
  <si>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</si>
  <si>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</si>
  <si>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</si>
  <si>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</si>
  <si>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</si>
  <si>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</si>
  <si>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</si>
  <si>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</si>
  <si>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</si>
  <si>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</si>
  <si>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</si>
  <si>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</si>
  <si>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</si>
  <si>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연차 승인 관리 페이지 작성</t>
    <phoneticPr fontId="3" type="noConversion"/>
  </si>
  <si>
    <t>삼일절</t>
    <phoneticPr fontId="3" type="noConversion"/>
  </si>
  <si>
    <t>3/1(화)</t>
    <phoneticPr fontId="3" type="noConversion"/>
  </si>
  <si>
    <t>인트라넷 고도화 스마트데이 사용관련 회의</t>
    <phoneticPr fontId="3" type="noConversion"/>
  </si>
  <si>
    <t>아주대 신,편입학 최종등록자 인트로 closing 18시</t>
    <phoneticPr fontId="3" type="noConversion"/>
  </si>
  <si>
    <t>스마트데이 관련 시간 수정</t>
    <phoneticPr fontId="3" type="noConversion"/>
  </si>
  <si>
    <t>스마트데이 출퇴근 시간 메일 발송으로 수정</t>
    <phoneticPr fontId="3" type="noConversion"/>
  </si>
  <si>
    <t>지출결의 승인 선택 사항 리더 변경</t>
    <phoneticPr fontId="3" type="noConversion"/>
  </si>
  <si>
    <t>아주대 잔금관련 세금계산서 발행 요청</t>
    <phoneticPr fontId="3" type="noConversion"/>
  </si>
  <si>
    <t>광운대 서비스 이관건 DB 백업</t>
    <phoneticPr fontId="3" type="noConversion"/>
  </si>
  <si>
    <t>광운대 서비스 이관에 따른 파일 압축과 공유</t>
    <phoneticPr fontId="3" type="noConversion"/>
  </si>
  <si>
    <t>부경대, 세종대 세금계산서 발행 요청</t>
    <phoneticPr fontId="3" type="noConversion"/>
  </si>
  <si>
    <t>광운대 서비스 이관에 따른 공유 파일 삭제</t>
    <phoneticPr fontId="3" type="noConversion"/>
  </si>
  <si>
    <t>부경대 대입컨설팅관련 통합 의견에 대한 논의</t>
    <phoneticPr fontId="3" type="noConversion"/>
  </si>
  <si>
    <t>운영</t>
    <phoneticPr fontId="3" type="noConversion"/>
  </si>
  <si>
    <t>지출결의 승인관련 테스트 시작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</si>
  <si>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</si>
  <si>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02. 28 ~ 2022. 03.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</si>
</sst>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84" zoomScaleNormal="84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SUM(G8:G40)</f>
        <v>25</v>
      </c>
      <c r="H7" s="34">
        <f>SUM(H8:H38)</f>
        <v>5</v>
      </c>
      <c r="I7" s="34">
        <f>SUM(I8:I38)</f>
        <v>5</v>
      </c>
      <c r="J7" s="34">
        <f>SUM(J8:J38)</f>
        <v>5</v>
      </c>
      <c r="K7" s="34">
        <f>SUM(K8:K38)</f>
        <v>5</v>
      </c>
      <c r="L7" s="34">
        <f>SUM(L8:L38)</f>
        <v>5</v>
      </c>
      <c r="M7" s="34">
        <f>SUM(M8:M38)</f>
        <v>0</v>
      </c>
      <c r="N7" s="34">
        <f>SUM(N8:N38)</f>
        <v>0</v>
      </c>
      <c r="O7" s="34">
        <f>SUM(O8:O38)</f>
        <v>0</v>
      </c>
      <c r="P7" s="34">
        <f>SUM(P8:P38)</f>
        <v>0</v>
      </c>
      <c r="Q7" s="63">
        <f>SUM(Q8:Q38)</f>
        <v>0</v>
      </c>
    </row>
    <row r="8" spans="1:17" x14ac:dyDescent="0.3">
      <c r="A8" s="112" t="s">
        <v>21</v>
      </c>
      <c r="B8" s="81" t="s">
        <v>25</v>
      </c>
      <c r="C8" s="106" t="s">
        <v>31</v>
      </c>
      <c r="D8" s="48"/>
      <c r="E8" s="48" t="s">
        <v>9</v>
      </c>
      <c r="F8" s="11">
        <v>1</v>
      </c>
      <c r="G8" s="59">
        <f t="shared" ref="G8:G16" si="0"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35</v>
      </c>
      <c r="D9" s="119"/>
      <c r="E9" s="48" t="s">
        <v>9</v>
      </c>
      <c r="F9" s="11">
        <v>1</v>
      </c>
      <c r="G9" s="107">
        <f t="shared" si="0"/>
        <v>1</v>
      </c>
      <c r="H9" s="52"/>
      <c r="I9" s="53"/>
      <c r="J9" s="53">
        <v>1</v>
      </c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36</v>
      </c>
      <c r="D10" s="119"/>
      <c r="E10" s="48" t="s">
        <v>9</v>
      </c>
      <c r="F10" s="11">
        <v>1</v>
      </c>
      <c r="G10" s="107">
        <f t="shared" si="0"/>
        <v>1.5</v>
      </c>
      <c r="H10" s="52"/>
      <c r="I10" s="53"/>
      <c r="J10" s="53"/>
      <c r="K10" s="53">
        <v>1.5</v>
      </c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3" t="s">
        <v>25</v>
      </c>
      <c r="C11" s="97" t="s">
        <v>37</v>
      </c>
      <c r="D11" s="119"/>
      <c r="E11" s="26" t="s">
        <v>9</v>
      </c>
      <c r="F11" s="25">
        <v>1</v>
      </c>
      <c r="G11" s="107">
        <f t="shared" si="0"/>
        <v>1.5</v>
      </c>
      <c r="H11" s="18"/>
      <c r="I11" s="19"/>
      <c r="J11" s="19"/>
      <c r="K11" s="19">
        <v>1.5</v>
      </c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3" t="s">
        <v>25</v>
      </c>
      <c r="C12" s="97" t="s">
        <v>38</v>
      </c>
      <c r="D12" s="24"/>
      <c r="E12" s="26" t="s">
        <v>9</v>
      </c>
      <c r="F12" s="25">
        <v>1</v>
      </c>
      <c r="G12" s="107">
        <f t="shared" si="0"/>
        <v>1</v>
      </c>
      <c r="H12" s="18"/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3" t="s">
        <v>25</v>
      </c>
      <c r="C13" s="97" t="s">
        <v>39</v>
      </c>
      <c r="D13" s="118"/>
      <c r="E13" s="26" t="s">
        <v>9</v>
      </c>
      <c r="F13" s="25">
        <v>1</v>
      </c>
      <c r="G13" s="107">
        <f t="shared" si="0"/>
        <v>1</v>
      </c>
      <c r="H13" s="18"/>
      <c r="I13" s="19"/>
      <c r="J13" s="19"/>
      <c r="K13" s="19"/>
      <c r="L13" s="20">
        <v>1</v>
      </c>
      <c r="M13" s="18"/>
      <c r="N13" s="19"/>
      <c r="O13" s="19"/>
      <c r="P13" s="19"/>
      <c r="Q13" s="20"/>
    </row>
    <row r="14" spans="1:17" ht="16.5" customHeight="1" x14ac:dyDescent="0.3">
      <c r="A14" s="86"/>
      <c r="B14" s="83" t="s">
        <v>25</v>
      </c>
      <c r="C14" s="97" t="s">
        <v>40</v>
      </c>
      <c r="D14" s="24"/>
      <c r="E14" s="26" t="s">
        <v>9</v>
      </c>
      <c r="F14" s="25">
        <v>1</v>
      </c>
      <c r="G14" s="107">
        <f t="shared" si="0"/>
        <v>1</v>
      </c>
      <c r="H14" s="18"/>
      <c r="I14" s="19"/>
      <c r="J14" s="19"/>
      <c r="K14" s="19"/>
      <c r="L14" s="20">
        <v>1</v>
      </c>
      <c r="M14" s="18"/>
      <c r="N14" s="19"/>
      <c r="O14" s="19"/>
      <c r="P14" s="19"/>
      <c r="Q14" s="20"/>
    </row>
    <row r="15" spans="1:17" ht="16.5" customHeight="1" x14ac:dyDescent="0.3">
      <c r="A15" s="86"/>
      <c r="B15" s="87"/>
      <c r="C15" s="97"/>
      <c r="D15" s="24"/>
      <c r="E15" s="26"/>
      <c r="F15" s="25"/>
      <c r="G15" s="107" t="str">
        <f t="shared" si="0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106"/>
      <c r="D16" s="24"/>
      <c r="E16" s="26"/>
      <c r="F16" s="25"/>
      <c r="G16" s="107" t="str">
        <f t="shared" si="0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113" t="s">
        <v>26</v>
      </c>
      <c r="B17" s="116" t="s">
        <v>25</v>
      </c>
      <c r="C17" s="108" t="s">
        <v>27</v>
      </c>
      <c r="D17" s="64"/>
      <c r="E17" s="115" t="s">
        <v>9</v>
      </c>
      <c r="F17" s="65">
        <v>0.5</v>
      </c>
      <c r="G17" s="60">
        <f>IF(SUM(H17:L17)=0,"",SUM(H17:L17))</f>
        <v>2</v>
      </c>
      <c r="H17" s="66">
        <v>2</v>
      </c>
      <c r="I17" s="67"/>
      <c r="J17" s="67"/>
      <c r="K17" s="67"/>
      <c r="L17" s="68"/>
      <c r="M17" s="69"/>
      <c r="N17" s="70"/>
      <c r="O17" s="70"/>
      <c r="P17" s="70"/>
      <c r="Q17" s="71"/>
    </row>
    <row r="18" spans="1:17" ht="16.5" customHeight="1" x14ac:dyDescent="0.3">
      <c r="A18" s="86"/>
      <c r="B18" s="87" t="s">
        <v>25</v>
      </c>
      <c r="C18" s="106" t="s">
        <v>30</v>
      </c>
      <c r="D18" s="24"/>
      <c r="E18" s="114" t="s">
        <v>9</v>
      </c>
      <c r="F18" s="25">
        <v>1</v>
      </c>
      <c r="G18" s="107">
        <f>IF(SUM(H18:L18)=0,"",SUM(H18:L18))</f>
        <v>1</v>
      </c>
      <c r="H18" s="18">
        <v>1</v>
      </c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25</v>
      </c>
      <c r="C19" s="106" t="s">
        <v>32</v>
      </c>
      <c r="D19" s="24"/>
      <c r="E19" s="114" t="s">
        <v>9</v>
      </c>
      <c r="F19" s="25">
        <v>1</v>
      </c>
      <c r="G19" s="107">
        <f t="shared" ref="G19:G24" si="1">IF(SUM(H19:L19)=0,"",SUM(H19:L19))</f>
        <v>3</v>
      </c>
      <c r="H19" s="18">
        <v>1</v>
      </c>
      <c r="I19" s="19"/>
      <c r="J19" s="19">
        <v>2</v>
      </c>
      <c r="K19" s="19"/>
      <c r="L19" s="20"/>
      <c r="M19" s="18"/>
      <c r="N19" s="19"/>
      <c r="O19" s="19"/>
      <c r="P19" s="19"/>
      <c r="Q19" s="20"/>
    </row>
    <row r="20" spans="1:17" ht="16.149999999999999" customHeight="1" x14ac:dyDescent="0.3">
      <c r="A20" s="86"/>
      <c r="B20" s="87" t="s">
        <v>25</v>
      </c>
      <c r="C20" s="106" t="s">
        <v>33</v>
      </c>
      <c r="D20" s="24"/>
      <c r="E20" s="114" t="s">
        <v>9</v>
      </c>
      <c r="F20" s="25">
        <v>1</v>
      </c>
      <c r="G20" s="107">
        <f t="shared" si="1"/>
        <v>2</v>
      </c>
      <c r="H20" s="18"/>
      <c r="I20" s="19"/>
      <c r="J20" s="19">
        <v>2</v>
      </c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25</v>
      </c>
      <c r="C21" s="106" t="s">
        <v>34</v>
      </c>
      <c r="D21" s="24"/>
      <c r="E21" s="114" t="s">
        <v>9</v>
      </c>
      <c r="F21" s="25">
        <v>1</v>
      </c>
      <c r="G21" s="107">
        <f t="shared" si="1"/>
        <v>2</v>
      </c>
      <c r="H21" s="18"/>
      <c r="I21" s="19"/>
      <c r="J21" s="19"/>
      <c r="K21" s="19">
        <v>1</v>
      </c>
      <c r="L21" s="20">
        <v>1</v>
      </c>
      <c r="M21" s="18"/>
      <c r="N21" s="19"/>
      <c r="O21" s="19"/>
      <c r="P21" s="19"/>
      <c r="Q21" s="20"/>
    </row>
    <row r="22" spans="1:17" ht="15.75" customHeight="1" x14ac:dyDescent="0.3">
      <c r="A22" s="86"/>
      <c r="B22" s="87" t="s">
        <v>41</v>
      </c>
      <c r="C22" s="106" t="s">
        <v>42</v>
      </c>
      <c r="D22" s="24"/>
      <c r="E22" s="114" t="s">
        <v>43</v>
      </c>
      <c r="F22" s="25">
        <v>0.8</v>
      </c>
      <c r="G22" s="107">
        <f t="shared" si="1"/>
        <v>2</v>
      </c>
      <c r="H22" s="18"/>
      <c r="I22" s="19"/>
      <c r="J22" s="19"/>
      <c r="K22" s="19"/>
      <c r="L22" s="20">
        <v>2</v>
      </c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106"/>
      <c r="D23" s="118"/>
      <c r="E23" s="114"/>
      <c r="F23" s="25"/>
      <c r="G23" s="107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5.75" customHeight="1" x14ac:dyDescent="0.3">
      <c r="A24" s="86"/>
      <c r="B24" s="87"/>
      <c r="C24" s="106"/>
      <c r="D24" s="24"/>
      <c r="E24" s="114"/>
      <c r="F24" s="25"/>
      <c r="G24" s="107" t="str">
        <f t="shared" si="1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4"/>
      <c r="B25" s="85"/>
      <c r="C25" s="99"/>
      <c r="D25" s="72"/>
      <c r="E25" s="117"/>
      <c r="F25" s="73"/>
      <c r="G25" s="107" t="str">
        <f t="shared" ref="G25:G37" si="2">IF(SUM(H25:L25)=0,"",SUM(H25:L25))</f>
        <v/>
      </c>
      <c r="H25" s="74"/>
      <c r="I25" s="75"/>
      <c r="J25" s="75"/>
      <c r="K25" s="75"/>
      <c r="L25" s="76"/>
      <c r="M25" s="77"/>
      <c r="N25" s="78"/>
      <c r="O25" s="78"/>
      <c r="P25" s="78"/>
      <c r="Q25" s="79"/>
    </row>
    <row r="26" spans="1:17" ht="16.5" customHeight="1" x14ac:dyDescent="0.3">
      <c r="A26" s="86" t="s">
        <v>22</v>
      </c>
      <c r="B26" s="83"/>
      <c r="C26" s="100"/>
      <c r="D26" s="57"/>
      <c r="E26" s="80"/>
      <c r="F26" s="11"/>
      <c r="G26" s="60" t="str">
        <f t="shared" si="2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ht="16.5" customHeight="1" x14ac:dyDescent="0.3">
      <c r="A27" s="86"/>
      <c r="B27" s="87"/>
      <c r="C27" s="106"/>
      <c r="D27" s="24"/>
      <c r="E27" s="114"/>
      <c r="F27" s="25"/>
      <c r="G27" s="59"/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s="40" customFormat="1" ht="20.100000000000001" hidden="1" customHeight="1" x14ac:dyDescent="0.3">
      <c r="A28" s="86"/>
      <c r="B28" s="87"/>
      <c r="C28" s="98"/>
      <c r="D28" s="57"/>
      <c r="E28" s="48"/>
      <c r="F28" s="11"/>
      <c r="G28" s="59" t="str">
        <f t="shared" si="2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s="40" customFormat="1" ht="20.100000000000001" hidden="1" customHeight="1" x14ac:dyDescent="0.3">
      <c r="A29" s="88" t="s">
        <v>10</v>
      </c>
      <c r="B29" s="89"/>
      <c r="C29" s="101"/>
      <c r="D29" s="41"/>
      <c r="E29" s="42"/>
      <c r="F29" s="42"/>
      <c r="G29" s="59" t="str">
        <f t="shared" si="2"/>
        <v/>
      </c>
      <c r="H29" s="37"/>
      <c r="I29" s="38"/>
      <c r="J29" s="38"/>
      <c r="K29" s="38"/>
      <c r="L29" s="39"/>
      <c r="M29" s="37"/>
      <c r="N29" s="38"/>
      <c r="O29" s="38"/>
      <c r="P29" s="38"/>
      <c r="Q29" s="39"/>
    </row>
    <row r="30" spans="1:17" s="40" customFormat="1" ht="20.100000000000001" hidden="1" customHeight="1" x14ac:dyDescent="0.3">
      <c r="A30" s="90"/>
      <c r="B30" s="91"/>
      <c r="C30" s="102"/>
      <c r="D30" s="35"/>
      <c r="E30" s="36"/>
      <c r="F30" s="36"/>
      <c r="G30" s="59" t="str">
        <f t="shared" si="2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2"/>
      <c r="B31" s="93"/>
      <c r="C31" s="103"/>
      <c r="D31" s="46"/>
      <c r="E31" s="47"/>
      <c r="F31" s="47"/>
      <c r="G31" s="59" t="str">
        <f t="shared" si="2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88" t="s">
        <v>18</v>
      </c>
      <c r="B32" s="89"/>
      <c r="C32" s="101"/>
      <c r="D32" s="41"/>
      <c r="E32" s="42"/>
      <c r="F32" s="42"/>
      <c r="G32" s="59" t="str">
        <f t="shared" si="2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2"/>
      <c r="B33" s="93"/>
      <c r="C33" s="120"/>
      <c r="D33" s="46"/>
      <c r="E33" s="47"/>
      <c r="F33" s="121"/>
      <c r="G33" s="59" t="str">
        <f t="shared" si="2"/>
        <v/>
      </c>
      <c r="H33" s="37"/>
      <c r="I33" s="38"/>
      <c r="J33" s="38"/>
      <c r="K33" s="109"/>
      <c r="L33" s="110"/>
      <c r="M33" s="111"/>
      <c r="N33" s="109"/>
      <c r="O33" s="109"/>
      <c r="P33" s="109"/>
      <c r="Q33" s="110"/>
    </row>
    <row r="34" spans="1:17" ht="16.5" customHeight="1" x14ac:dyDescent="0.3">
      <c r="A34" s="94" t="s">
        <v>23</v>
      </c>
      <c r="B34" s="95" t="s">
        <v>28</v>
      </c>
      <c r="C34" s="95" t="s">
        <v>29</v>
      </c>
      <c r="D34" s="28"/>
      <c r="E34" s="30"/>
      <c r="F34" s="29"/>
      <c r="G34" s="60">
        <f t="shared" si="2"/>
        <v>5</v>
      </c>
      <c r="H34" s="15"/>
      <c r="I34" s="16">
        <v>5</v>
      </c>
      <c r="J34" s="16"/>
      <c r="K34" s="16"/>
      <c r="L34" s="17"/>
      <c r="M34" s="55"/>
      <c r="N34" s="16"/>
      <c r="O34" s="16"/>
      <c r="P34" s="56"/>
      <c r="Q34" s="17"/>
    </row>
    <row r="35" spans="1:17" ht="16.5" customHeight="1" x14ac:dyDescent="0.3">
      <c r="A35" s="84"/>
      <c r="B35" s="85"/>
      <c r="C35" s="85"/>
      <c r="D35" s="122"/>
      <c r="E35" s="33"/>
      <c r="F35" s="32"/>
      <c r="G35" s="61" t="str">
        <f t="shared" si="2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ht="16.5" customHeight="1" x14ac:dyDescent="0.3">
      <c r="A36" s="94" t="s">
        <v>24</v>
      </c>
      <c r="B36" s="95"/>
      <c r="C36" s="104"/>
      <c r="D36" s="28"/>
      <c r="E36" s="30"/>
      <c r="F36" s="29"/>
      <c r="G36" s="59" t="str">
        <f t="shared" si="2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16.5" customHeight="1" x14ac:dyDescent="0.3">
      <c r="A37" s="86"/>
      <c r="B37" s="87"/>
      <c r="C37" s="106"/>
      <c r="D37" s="24"/>
      <c r="E37" s="26"/>
      <c r="F37" s="25"/>
      <c r="G37" s="59" t="str">
        <f t="shared" si="2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x14ac:dyDescent="0.3">
      <c r="A38" s="84"/>
      <c r="B38" s="85"/>
      <c r="C38" s="105"/>
      <c r="D38" s="31"/>
      <c r="E38" s="33"/>
      <c r="F38" s="32"/>
      <c r="G38" s="61" t="str">
        <f>IF(SUM(H38:L38)=0,"",SUM(H38:L38))</f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x14ac:dyDescent="0.3">
      <c r="A39" s="96"/>
      <c r="B39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9:E38 E27 E18:E24 E11:E16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2022-03-04T09:20:10Z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