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업무\보고\보고서\"/>
    </mc:Choice>
  </mc:AlternateContent>
  <xr:revisionPtr revIDLastSave="0" documentId="13_ncr:1_{10F45E9C-F519-460D-B051-9A19EB3D89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10" l="1"/>
  <c r="G10" i="10"/>
  <c r="G11" i="10"/>
  <c r="G12" i="10"/>
  <c r="G13" i="10"/>
  <c r="G14" i="10"/>
  <c r="G15" i="10"/>
  <c r="G17" i="10"/>
  <c r="G25" i="10"/>
  <c r="G8" i="10" l="1"/>
  <c r="G27" i="10"/>
  <c r="H2" i="10" l="1"/>
  <c r="G28" i="10" l="1"/>
  <c r="G26" i="10" l="1"/>
  <c r="G29" i="10"/>
  <c r="G30" i="10"/>
  <c r="N7" i="10"/>
  <c r="O7" i="10"/>
  <c r="M7" i="10"/>
  <c r="I7" i="10" l="1"/>
  <c r="L7" i="10" l="1"/>
  <c r="K7" i="10"/>
  <c r="J7" i="10"/>
  <c r="H7" i="10"/>
  <c r="G7" i="10" l="1"/>
  <c r="Q7" i="10"/>
  <c r="P7" i="10"/>
</calcChain>
</file>

<file path=xl/sharedStrings.xml><?xml version="1.0" encoding="utf-8"?>
<sst xmlns="http://schemas.openxmlformats.org/spreadsheetml/2006/main" count="79" uniqueCount="55">
  <si>
    <t>* 참고_투입 내역 시간 변환 (소수 첫째자리 까지만 노출)</t>
    <phoneticPr fontId="3" type="noConversion"/>
  </si>
  <si>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</si>
  <si>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</si>
  <si>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</si>
  <si>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</si>
  <si>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</si>
  <si>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</si>
  <si>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</si>
  <si>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</si>
  <si>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</si>
  <si>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</si>
  <si>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</si>
  <si>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</si>
  <si>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</si>
  <si>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</si>
  <si>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</si>
  <si>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</si>
  <si>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</si>
  <si>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</si>
  <si>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</si>
  <si>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상</t>
  </si>
  <si>
    <t>주간보고</t>
    <phoneticPr fontId="3" type="noConversion"/>
  </si>
  <si>
    <t>회의록 작성</t>
    <phoneticPr fontId="3" type="noConversion"/>
  </si>
  <si>
    <t>SKB_개인</t>
    <phoneticPr fontId="3" type="noConversion"/>
  </si>
  <si>
    <t>개인파트 단건 업무</t>
    <phoneticPr fontId="3" type="noConversion"/>
  </si>
  <si>
    <t>휴가 / 공휴일</t>
    <phoneticPr fontId="3" type="noConversion"/>
  </si>
  <si>
    <t>선거</t>
    <phoneticPr fontId="3" type="noConversion"/>
  </si>
  <si>
    <t>개선 / 건의사항</t>
    <phoneticPr fontId="3" type="noConversion"/>
  </si>
  <si>
    <t>2022년 3월 정기캡쳐</t>
    <phoneticPr fontId="3" type="noConversion"/>
  </si>
  <si>
    <t>주간보고 작성</t>
    <phoneticPr fontId="3" type="noConversion"/>
  </si>
  <si>
    <t>데일리업무</t>
    <phoneticPr fontId="3" type="noConversion"/>
  </si>
  <si>
    <t>월,화,금 진행</t>
    <phoneticPr fontId="3" type="noConversion"/>
  </si>
  <si>
    <t>홈페이지 모니터링</t>
    <phoneticPr fontId="3" type="noConversion"/>
  </si>
  <si>
    <r>
      <t xml:space="preserve">기획팀 김수정   /   </t>
    </r>
    <r>
      <rPr>
        <sz val="12"/>
        <color theme="1"/>
        <rFont val="나눔고딕"/>
        <family val="3"/>
        <charset val="129"/>
      </rPr>
      <t>2022. 03. 07 ~ 2022. 03. 11</t>
    </r>
    <phoneticPr fontId="3" type="noConversion"/>
  </si>
  <si>
    <t>[교육] 브로드넷 전자결재&gt;웹작업요청&gt;업무 완료 등록 프로세스</t>
    <phoneticPr fontId="3" type="noConversion"/>
  </si>
  <si>
    <t>[교육] 보도자료 업로드</t>
    <phoneticPr fontId="3" type="noConversion"/>
  </si>
  <si>
    <t>[교육]정기 PM 모니터링, 전체화면 캡쳐</t>
    <phoneticPr fontId="3" type="noConversion"/>
  </si>
  <si>
    <t>[교육] 메뉴관리</t>
    <phoneticPr fontId="3" type="noConversion"/>
  </si>
  <si>
    <t>GNB, B tv air 내 new 아이콘 제거</t>
    <phoneticPr fontId="3" type="noConversion"/>
  </si>
  <si>
    <t>이용약관, 신청서 수정/업로드 교육 및 WBS[1624]업무 진행</t>
    <phoneticPr fontId="3" type="noConversion"/>
  </si>
  <si>
    <t>SKB_기업</t>
    <phoneticPr fontId="3" type="noConversion"/>
  </si>
  <si>
    <t>[교육] 기업파트 인수인계</t>
    <phoneticPr fontId="3" type="noConversion"/>
  </si>
  <si>
    <t>[교육] 바로가입, 바로가입 친구추천 이벤트 발표 &amp; 2월 이벤트 당첨자 발표 공지 등록</t>
    <phoneticPr fontId="3" type="noConversion"/>
  </si>
  <si>
    <t>[WBS-1657] B-tv On-Air/ On-Ad 문구 변경</t>
    <phoneticPr fontId="3" type="noConversion"/>
  </si>
  <si>
    <t>[교육] GBS 파일 업로드, [교육] Jira, 인트라넷 전자결재 상신</t>
    <phoneticPr fontId="3" type="noConversion"/>
  </si>
  <si>
    <t>개인정보 수집 및 제공 활용동의 노출 페이지 취합</t>
    <phoneticPr fontId="3" type="noConversion"/>
  </si>
  <si>
    <t>[교육] 광고코드 발급 &amp; [디트라이브] SKB기업광고 3월 신규 브랜드검색 코드발급</t>
    <phoneticPr fontId="3" type="noConversion"/>
  </si>
  <si>
    <t>[WBS-1638] 고객 케어프로그램 신설 - 기획안 작성</t>
    <phoneticPr fontId="3" type="noConversion"/>
  </si>
  <si>
    <t>주간업무</t>
    <phoneticPr fontId="3" type="noConversion"/>
  </si>
  <si>
    <t>gbs사내방송 영상 업로드</t>
    <phoneticPr fontId="3" type="noConversion"/>
  </si>
  <si>
    <t>수 : 수요뉴스 / 금 : gbs스페셜, Fandom 스쿼드</t>
    <phoneticPr fontId="3" type="noConversion"/>
  </si>
  <si>
    <t>[WBS-1669]B tv, B tv 케이블 CH DIA VOD 서비스 종료 안내 홈페이지 공지 업로드</t>
    <phoneticPr fontId="3" type="noConversion"/>
  </si>
  <si>
    <t>일간, 주간, 월간 보고 등의 업무 교육이 남음</t>
    <phoneticPr fontId="3" type="noConversion"/>
  </si>
  <si>
    <t>운영 업무</t>
    <phoneticPr fontId="3" type="noConversion"/>
  </si>
  <si>
    <t xml:space="preserve">[교육]배너 퍼블 요청 &amp;[WBS-1672] 업종별추천 메인/서브 봄 배경 교체 요청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</si>
</sst>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sz val="10"/>
      <color theme="1"/>
      <name val="나눔고딕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2" xfId="0" applyBorder="1" applyAlignment="1">
      <alignment horizontal="center" vertical="center"/>
    </xf>
    <xf numFmtId="178" fontId="0" fillId="4" borderId="32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8" fillId="0" borderId="34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/>
    </xf>
    <xf numFmtId="176" fontId="6" fillId="0" borderId="34" xfId="0" applyNumberFormat="1" applyFont="1" applyBorder="1" applyAlignment="1">
      <alignment horizontal="center" vertical="center"/>
    </xf>
    <xf numFmtId="177" fontId="6" fillId="0" borderId="34" xfId="1" applyNumberFormat="1" applyFont="1" applyBorder="1" applyAlignment="1">
      <alignment horizontal="center" vertical="center"/>
    </xf>
    <xf numFmtId="177" fontId="14" fillId="5" borderId="36" xfId="0" applyNumberFormat="1" applyFont="1" applyFill="1" applyBorder="1" applyAlignment="1">
      <alignment horizontal="center" vertical="center"/>
    </xf>
    <xf numFmtId="177" fontId="14" fillId="5" borderId="17" xfId="0" applyNumberFormat="1" applyFont="1" applyFill="1" applyBorder="1" applyAlignment="1">
      <alignment horizontal="center" vertical="center"/>
    </xf>
    <xf numFmtId="177" fontId="14" fillId="5" borderId="14" xfId="0" applyNumberFormat="1" applyFont="1" applyFill="1" applyBorder="1" applyAlignment="1">
      <alignment horizontal="center" vertical="center"/>
    </xf>
    <xf numFmtId="177" fontId="14" fillId="5" borderId="20" xfId="0" applyNumberFormat="1" applyFont="1" applyFill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79" fontId="8" fillId="0" borderId="1" xfId="0" applyNumberFormat="1" applyFont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9" fontId="6" fillId="0" borderId="34" xfId="2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7" fontId="14" fillId="5" borderId="13" xfId="0" applyNumberFormat="1" applyFont="1" applyFill="1" applyBorder="1" applyAlignment="1">
      <alignment horizontal="center" vertical="center"/>
    </xf>
    <xf numFmtId="177" fontId="14" fillId="5" borderId="35" xfId="0" applyNumberFormat="1" applyFont="1" applyFill="1" applyBorder="1" applyAlignment="1">
      <alignment horizontal="center" vertical="center"/>
    </xf>
    <xf numFmtId="177" fontId="14" fillId="5" borderId="16" xfId="0" applyNumberFormat="1" applyFont="1" applyFill="1" applyBorder="1" applyAlignment="1">
      <alignment horizontal="center" vertical="center"/>
    </xf>
    <xf numFmtId="177" fontId="14" fillId="5" borderId="19" xfId="0" applyNumberFormat="1" applyFont="1" applyFill="1" applyBorder="1" applyAlignment="1">
      <alignment horizontal="center" vertical="center"/>
    </xf>
    <xf numFmtId="177" fontId="14" fillId="5" borderId="23" xfId="0" applyNumberFormat="1" applyFont="1" applyFill="1" applyBorder="1" applyAlignment="1">
      <alignment horizontal="center" vertical="center"/>
    </xf>
    <xf numFmtId="177" fontId="14" fillId="5" borderId="22" xfId="0" applyNumberFormat="1" applyFont="1" applyFill="1" applyBorder="1" applyAlignment="1">
      <alignment horizontal="center" vertical="center"/>
    </xf>
    <xf numFmtId="176" fontId="6" fillId="0" borderId="29" xfId="0" applyNumberFormat="1" applyFont="1" applyBorder="1" applyAlignment="1">
      <alignment horizontal="center" vertical="center"/>
    </xf>
    <xf numFmtId="9" fontId="6" fillId="0" borderId="29" xfId="2" applyFont="1" applyFill="1" applyBorder="1" applyAlignment="1">
      <alignment horizontal="center" vertical="center"/>
    </xf>
    <xf numFmtId="177" fontId="6" fillId="0" borderId="33" xfId="1" applyNumberFormat="1" applyFont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177" fontId="14" fillId="5" borderId="15" xfId="0" applyNumberFormat="1" applyFont="1" applyFill="1" applyBorder="1" applyAlignment="1">
      <alignment horizontal="center" vertical="center"/>
    </xf>
    <xf numFmtId="177" fontId="14" fillId="5" borderId="37" xfId="0" applyNumberFormat="1" applyFont="1" applyFill="1" applyBorder="1" applyAlignment="1">
      <alignment horizontal="center" vertical="center"/>
    </xf>
    <xf numFmtId="177" fontId="14" fillId="5" borderId="24" xfId="0" applyNumberFormat="1" applyFont="1" applyFill="1" applyBorder="1" applyAlignment="1">
      <alignment horizontal="center" vertical="center"/>
    </xf>
    <xf numFmtId="177" fontId="14" fillId="5" borderId="18" xfId="0" applyNumberFormat="1" applyFont="1" applyFill="1" applyBorder="1" applyAlignment="1">
      <alignment horizontal="center" vertical="center"/>
    </xf>
    <xf numFmtId="177" fontId="14" fillId="5" borderId="21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36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177" fontId="14" fillId="4" borderId="20" xfId="0" applyNumberFormat="1" applyFont="1" applyFill="1" applyBorder="1" applyAlignment="1">
      <alignment horizontal="center" vertical="center"/>
    </xf>
    <xf numFmtId="0" fontId="17" fillId="0" borderId="3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7" fillId="0" borderId="39" xfId="0" applyFont="1" applyBorder="1" applyAlignment="1">
      <alignment horizontal="left" vertical="center" wrapText="1"/>
    </xf>
    <xf numFmtId="177" fontId="14" fillId="4" borderId="23" xfId="0" applyNumberFormat="1" applyFont="1" applyFill="1" applyBorder="1" applyAlignment="1">
      <alignment horizontal="center" vertical="center"/>
    </xf>
    <xf numFmtId="1" fontId="6" fillId="5" borderId="27" xfId="0" applyNumberFormat="1" applyFont="1" applyFill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8" xfId="0" applyFont="1" applyBorder="1" applyAlignment="1">
      <alignment horizontal="left" vertical="center" wrapText="1"/>
    </xf>
    <xf numFmtId="177" fontId="14" fillId="5" borderId="40" xfId="0" applyNumberFormat="1" applyFont="1" applyFill="1" applyBorder="1" applyAlignment="1">
      <alignment horizontal="center" vertical="center"/>
    </xf>
    <xf numFmtId="0" fontId="8" fillId="0" borderId="28" xfId="0" applyFont="1" applyBorder="1" applyAlignment="1">
      <alignment horizontal="left" vertical="center" wrapText="1"/>
    </xf>
    <xf numFmtId="0" fontId="8" fillId="0" borderId="41" xfId="0" applyFont="1" applyBorder="1" applyAlignment="1">
      <alignment horizontal="left" vertical="center"/>
    </xf>
    <xf numFmtId="0" fontId="16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0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8" fillId="2" borderId="31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38" xfId="0" applyFont="1" applyBorder="1" applyAlignment="1">
      <alignment horizontal="left" vertical="center"/>
    </xf>
    <xf numFmtId="0" fontId="17" fillId="0" borderId="29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8" fillId="0" borderId="28" xfId="0" applyFont="1" applyBorder="1" applyAlignment="1">
      <alignment horizontal="left" vertical="center"/>
    </xf>
  </cellXfs>
  <cellStyles count="4">
    <cellStyle name="백분율" xfId="2" builtinId="5"/>
    <cellStyle name="쉼표 [0]" xfId="1" builtinId="6"/>
    <cellStyle name="쉼표 [0] 2" xfId="3" xr:uid="{82D886DF-B60F-45E1-97A5-8FB64E7B5D1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3"/>
  <sheetViews>
    <sheetView showGridLines="0" tabSelected="1" zoomScale="70" zoomScaleNormal="70" workbookViewId="0">
      <pane ySplit="7" topLeftCell="A8" activePane="bottomLeft" state="frozen"/>
      <selection pane="bottomLeft" activeCell="K23" sqref="K23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62.09765625" style="30" customWidth="1"/>
    <col min="4" max="4" width="45.0976562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26"/>
      <c r="D1" s="3"/>
      <c r="E1" s="3"/>
      <c r="F1" s="3"/>
      <c r="G1" s="22" t="s">
        <v>0</v>
      </c>
      <c r="H1" s="3"/>
      <c r="I1" s="3"/>
      <c r="J1" s="3"/>
      <c r="K1" s="3"/>
      <c r="L1" s="3"/>
      <c r="M1" s="3"/>
      <c r="N1" s="3"/>
      <c r="O1" s="3"/>
      <c r="P1" s="3"/>
      <c r="Q1" s="4" t="s">
        <v>1</v>
      </c>
    </row>
    <row r="2" spans="1:17" ht="29.25" customHeight="1" x14ac:dyDescent="0.4">
      <c r="B2" s="8"/>
      <c r="C2" s="81" t="s">
        <v>2</v>
      </c>
      <c r="D2" s="81"/>
      <c r="E2" s="18"/>
      <c r="G2" s="23">
        <v>8</v>
      </c>
      <c r="H2" s="24">
        <f>G2*0.625</f>
        <v>5</v>
      </c>
      <c r="J2" s="8"/>
      <c r="K2" s="8"/>
      <c r="L2" s="8"/>
      <c r="M2" s="8"/>
      <c r="N2" s="8"/>
      <c r="O2" s="8"/>
      <c r="P2" s="8"/>
      <c r="Q2" s="5" t="s">
        <v>3</v>
      </c>
    </row>
    <row r="3" spans="1:17" ht="26.1" customHeight="1" x14ac:dyDescent="0.4">
      <c r="A3" s="9" t="s">
        <v>33</v>
      </c>
      <c r="B3" s="7"/>
      <c r="C3" s="27"/>
      <c r="D3" s="2"/>
      <c r="E3" s="2"/>
      <c r="F3" s="2"/>
      <c r="G3" s="2"/>
      <c r="H3" s="2"/>
      <c r="I3" s="2"/>
      <c r="J3" s="2"/>
      <c r="K3" s="2"/>
      <c r="L3" s="2"/>
      <c r="M3" s="6"/>
      <c r="N3" s="6"/>
      <c r="O3" s="6"/>
      <c r="P3" s="6"/>
    </row>
    <row r="4" spans="1:17" ht="18" customHeight="1" x14ac:dyDescent="0.4">
      <c r="A4" s="85" t="s">
        <v>4</v>
      </c>
      <c r="B4" s="86"/>
      <c r="C4" s="86"/>
      <c r="D4" s="86"/>
      <c r="E4" s="87"/>
      <c r="F4" s="82" t="s">
        <v>5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4"/>
    </row>
    <row r="5" spans="1:17" ht="18" customHeight="1" x14ac:dyDescent="0.4">
      <c r="A5" s="88"/>
      <c r="B5" s="89"/>
      <c r="C5" s="89"/>
      <c r="D5" s="89"/>
      <c r="E5" s="90"/>
      <c r="F5" s="82" t="s">
        <v>6</v>
      </c>
      <c r="G5" s="83"/>
      <c r="H5" s="83"/>
      <c r="I5" s="83"/>
      <c r="J5" s="83"/>
      <c r="K5" s="83"/>
      <c r="L5" s="84"/>
      <c r="M5" s="82" t="s">
        <v>7</v>
      </c>
      <c r="N5" s="83"/>
      <c r="O5" s="83"/>
      <c r="P5" s="83"/>
      <c r="Q5" s="84"/>
    </row>
    <row r="6" spans="1:17" ht="18" customHeight="1" x14ac:dyDescent="0.4">
      <c r="A6" s="93" t="s">
        <v>8</v>
      </c>
      <c r="B6" s="93" t="s">
        <v>9</v>
      </c>
      <c r="C6" s="95" t="s">
        <v>10</v>
      </c>
      <c r="D6" s="97" t="s">
        <v>11</v>
      </c>
      <c r="E6" s="91" t="s">
        <v>12</v>
      </c>
      <c r="F6" s="91" t="s">
        <v>13</v>
      </c>
      <c r="G6" s="13" t="s">
        <v>14</v>
      </c>
      <c r="H6" s="46" t="s">
        <v>15</v>
      </c>
      <c r="I6" s="43" t="s">
        <v>16</v>
      </c>
      <c r="J6" s="43" t="s">
        <v>17</v>
      </c>
      <c r="K6" s="43" t="s">
        <v>18</v>
      </c>
      <c r="L6" s="58" t="s">
        <v>19</v>
      </c>
      <c r="M6" s="46" t="s">
        <v>15</v>
      </c>
      <c r="N6" s="43" t="s">
        <v>16</v>
      </c>
      <c r="O6" s="43" t="s">
        <v>17</v>
      </c>
      <c r="P6" s="43" t="s">
        <v>18</v>
      </c>
      <c r="Q6" s="58" t="s">
        <v>19</v>
      </c>
    </row>
    <row r="7" spans="1:17" ht="18" customHeight="1" x14ac:dyDescent="0.4">
      <c r="A7" s="94"/>
      <c r="B7" s="94"/>
      <c r="C7" s="96"/>
      <c r="D7" s="92"/>
      <c r="E7" s="92"/>
      <c r="F7" s="92"/>
      <c r="G7" s="14">
        <f t="shared" ref="G7:Q7" si="0">SUM(G8:G33)</f>
        <v>7.7874999999999996</v>
      </c>
      <c r="H7" s="56">
        <f t="shared" si="0"/>
        <v>5.3624999999999998</v>
      </c>
      <c r="I7" s="44">
        <f t="shared" si="0"/>
        <v>5</v>
      </c>
      <c r="J7" s="44">
        <f t="shared" si="0"/>
        <v>0</v>
      </c>
      <c r="K7" s="44">
        <f t="shared" si="0"/>
        <v>5</v>
      </c>
      <c r="L7" s="75">
        <f t="shared" si="0"/>
        <v>4.7</v>
      </c>
      <c r="M7" s="44">
        <f t="shared" si="0"/>
        <v>0</v>
      </c>
      <c r="N7" s="44">
        <f t="shared" si="0"/>
        <v>0</v>
      </c>
      <c r="O7" s="44">
        <f t="shared" si="0"/>
        <v>0</v>
      </c>
      <c r="P7" s="44">
        <f t="shared" si="0"/>
        <v>0</v>
      </c>
      <c r="Q7" s="59">
        <f t="shared" si="0"/>
        <v>0</v>
      </c>
    </row>
    <row r="8" spans="1:17" ht="22.5" customHeight="1" x14ac:dyDescent="0.4">
      <c r="A8" s="111" t="s">
        <v>23</v>
      </c>
      <c r="B8" s="70" t="s">
        <v>30</v>
      </c>
      <c r="C8" s="28" t="s">
        <v>32</v>
      </c>
      <c r="D8" s="113" t="s">
        <v>31</v>
      </c>
      <c r="E8" s="33" t="s">
        <v>20</v>
      </c>
      <c r="F8" s="39">
        <v>1</v>
      </c>
      <c r="G8" s="34">
        <f>IF(SUM(H8:L8)=0,"",SUM(H8:L8))</f>
        <v>1.125</v>
      </c>
      <c r="H8" s="35">
        <v>0.3125</v>
      </c>
      <c r="I8" s="35">
        <v>0.5</v>
      </c>
      <c r="J8" s="66"/>
      <c r="K8" s="35"/>
      <c r="L8" s="61">
        <v>0.3125</v>
      </c>
      <c r="M8" s="48"/>
      <c r="N8" s="35"/>
      <c r="O8" s="35"/>
      <c r="P8" s="35"/>
      <c r="Q8" s="61"/>
    </row>
    <row r="9" spans="1:17" ht="22.5" customHeight="1" x14ac:dyDescent="0.4">
      <c r="A9" s="112"/>
      <c r="B9" s="76" t="s">
        <v>48</v>
      </c>
      <c r="C9" s="28" t="s">
        <v>49</v>
      </c>
      <c r="D9" s="113" t="s">
        <v>50</v>
      </c>
      <c r="E9" s="33" t="s">
        <v>20</v>
      </c>
      <c r="F9" s="39">
        <v>1</v>
      </c>
      <c r="G9" s="34"/>
      <c r="H9" s="35"/>
      <c r="I9" s="35"/>
      <c r="J9" s="66"/>
      <c r="K9" s="35"/>
      <c r="L9" s="61">
        <v>0.9375</v>
      </c>
      <c r="M9" s="78"/>
      <c r="N9" s="35"/>
      <c r="O9" s="35"/>
      <c r="P9" s="35"/>
      <c r="Q9" s="61"/>
    </row>
    <row r="10" spans="1:17" ht="20.100000000000001" customHeight="1" x14ac:dyDescent="0.4">
      <c r="A10" s="112"/>
      <c r="B10" s="110" t="s">
        <v>53</v>
      </c>
      <c r="C10" s="115" t="s">
        <v>39</v>
      </c>
      <c r="D10" s="120"/>
      <c r="E10" s="33" t="s">
        <v>1</v>
      </c>
      <c r="F10" s="45">
        <v>1</v>
      </c>
      <c r="G10" s="34">
        <f t="shared" ref="G10:G25" si="1">IF(SUM(H10:L10)=0,"",SUM(H10:L10))</f>
        <v>0.3125</v>
      </c>
      <c r="H10" s="35">
        <v>0.3125</v>
      </c>
      <c r="I10" s="35"/>
      <c r="J10" s="66"/>
      <c r="K10" s="35"/>
      <c r="L10" s="61"/>
      <c r="M10" s="35"/>
      <c r="N10" s="35"/>
      <c r="O10" s="35"/>
      <c r="P10" s="35"/>
      <c r="Q10" s="61"/>
    </row>
    <row r="11" spans="1:17" ht="20.100000000000001" customHeight="1" x14ac:dyDescent="0.4">
      <c r="A11" s="112"/>
      <c r="B11" s="107"/>
      <c r="C11" s="31" t="s">
        <v>34</v>
      </c>
      <c r="D11" s="32"/>
      <c r="E11" s="33" t="s">
        <v>1</v>
      </c>
      <c r="F11" s="45">
        <v>1</v>
      </c>
      <c r="G11" s="34">
        <f t="shared" si="1"/>
        <v>0.3125</v>
      </c>
      <c r="H11" s="35">
        <v>0.3125</v>
      </c>
      <c r="I11" s="35"/>
      <c r="J11" s="66"/>
      <c r="K11" s="35"/>
      <c r="L11" s="61"/>
      <c r="M11" s="35"/>
      <c r="N11" s="35"/>
      <c r="O11" s="35"/>
      <c r="P11" s="35"/>
      <c r="Q11" s="61"/>
    </row>
    <row r="12" spans="1:17" ht="20.100000000000001" customHeight="1" x14ac:dyDescent="0.4">
      <c r="A12" s="112"/>
      <c r="B12" s="107"/>
      <c r="C12" s="69" t="s">
        <v>35</v>
      </c>
      <c r="D12" s="32"/>
      <c r="E12" s="33" t="s">
        <v>20</v>
      </c>
      <c r="F12" s="45">
        <v>1</v>
      </c>
      <c r="G12" s="34">
        <f t="shared" si="1"/>
        <v>0.3125</v>
      </c>
      <c r="H12" s="35">
        <v>0.3125</v>
      </c>
      <c r="I12" s="35"/>
      <c r="J12" s="66"/>
      <c r="K12" s="35"/>
      <c r="L12" s="61"/>
      <c r="M12" s="35"/>
      <c r="N12" s="35"/>
      <c r="O12" s="35"/>
      <c r="P12" s="35"/>
      <c r="Q12" s="61"/>
    </row>
    <row r="13" spans="1:17" ht="20.100000000000001" customHeight="1" x14ac:dyDescent="0.4">
      <c r="A13" s="112"/>
      <c r="B13" s="107"/>
      <c r="C13" s="69" t="s">
        <v>36</v>
      </c>
      <c r="D13" s="32"/>
      <c r="E13" s="33" t="s">
        <v>20</v>
      </c>
      <c r="F13" s="45">
        <v>1</v>
      </c>
      <c r="G13" s="34">
        <f t="shared" si="1"/>
        <v>0.3125</v>
      </c>
      <c r="H13" s="35">
        <v>0.3125</v>
      </c>
      <c r="I13" s="35"/>
      <c r="J13" s="66"/>
      <c r="K13" s="35"/>
      <c r="L13" s="61"/>
      <c r="M13" s="35"/>
      <c r="N13" s="35"/>
      <c r="O13" s="35"/>
      <c r="P13" s="35"/>
      <c r="Q13" s="61"/>
    </row>
    <row r="14" spans="1:17" ht="20.100000000000001" customHeight="1" x14ac:dyDescent="0.4">
      <c r="A14" s="112"/>
      <c r="B14" s="107"/>
      <c r="C14" s="69" t="s">
        <v>44</v>
      </c>
      <c r="D14" s="32"/>
      <c r="E14" s="33" t="s">
        <v>20</v>
      </c>
      <c r="F14" s="45">
        <v>1</v>
      </c>
      <c r="G14" s="34">
        <f t="shared" si="1"/>
        <v>0.3125</v>
      </c>
      <c r="H14" s="35">
        <v>0.3125</v>
      </c>
      <c r="I14" s="35"/>
      <c r="J14" s="66"/>
      <c r="K14" s="35"/>
      <c r="L14" s="61"/>
      <c r="M14" s="35"/>
      <c r="N14" s="35"/>
      <c r="O14" s="35"/>
      <c r="P14" s="35"/>
      <c r="Q14" s="61"/>
    </row>
    <row r="15" spans="1:17" ht="20.100000000000001" customHeight="1" x14ac:dyDescent="0.4">
      <c r="A15" s="112"/>
      <c r="B15" s="107"/>
      <c r="C15" s="69" t="s">
        <v>37</v>
      </c>
      <c r="D15" s="32"/>
      <c r="E15" s="33" t="s">
        <v>20</v>
      </c>
      <c r="F15" s="45">
        <v>1</v>
      </c>
      <c r="G15" s="34">
        <f t="shared" si="1"/>
        <v>0.625</v>
      </c>
      <c r="H15" s="35">
        <v>0.625</v>
      </c>
      <c r="I15" s="35"/>
      <c r="J15" s="66"/>
      <c r="K15" s="35"/>
      <c r="L15" s="61"/>
      <c r="M15" s="35"/>
      <c r="N15" s="35"/>
      <c r="O15" s="35"/>
      <c r="P15" s="35"/>
      <c r="Q15" s="61"/>
    </row>
    <row r="16" spans="1:17" ht="20.100000000000001" customHeight="1" x14ac:dyDescent="0.4">
      <c r="A16" s="112"/>
      <c r="B16" s="107"/>
      <c r="C16" s="69" t="s">
        <v>38</v>
      </c>
      <c r="D16" s="32"/>
      <c r="E16" s="33" t="s">
        <v>20</v>
      </c>
      <c r="F16" s="45">
        <v>1</v>
      </c>
      <c r="G16" s="34">
        <f t="shared" si="1"/>
        <v>1.3</v>
      </c>
      <c r="H16" s="35">
        <v>1.3</v>
      </c>
      <c r="I16" s="35"/>
      <c r="J16" s="66"/>
      <c r="K16" s="35"/>
      <c r="L16" s="61"/>
      <c r="M16" s="35"/>
      <c r="N16" s="35"/>
      <c r="O16" s="35"/>
      <c r="P16" s="35"/>
      <c r="Q16" s="61"/>
    </row>
    <row r="17" spans="1:17" ht="20.100000000000001" customHeight="1" x14ac:dyDescent="0.4">
      <c r="A17" s="112"/>
      <c r="B17" s="107"/>
      <c r="C17" s="114" t="s">
        <v>42</v>
      </c>
      <c r="D17" s="32"/>
      <c r="E17" s="33" t="s">
        <v>1</v>
      </c>
      <c r="F17" s="45">
        <v>1</v>
      </c>
      <c r="G17" s="34">
        <f t="shared" si="1"/>
        <v>1.3</v>
      </c>
      <c r="H17" s="35"/>
      <c r="I17" s="35">
        <v>1.3</v>
      </c>
      <c r="J17" s="66"/>
      <c r="K17" s="35"/>
      <c r="L17" s="61"/>
      <c r="M17" s="35"/>
      <c r="N17" s="35"/>
      <c r="O17" s="35"/>
      <c r="P17" s="35"/>
      <c r="Q17" s="61"/>
    </row>
    <row r="18" spans="1:17" ht="20.100000000000001" customHeight="1" x14ac:dyDescent="0.4">
      <c r="A18" s="116"/>
      <c r="B18" s="108"/>
      <c r="C18" s="80" t="s">
        <v>51</v>
      </c>
      <c r="D18" s="80"/>
      <c r="E18" s="33" t="s">
        <v>20</v>
      </c>
      <c r="F18" s="45">
        <v>1</v>
      </c>
      <c r="G18" s="34"/>
      <c r="H18" s="35"/>
      <c r="I18" s="35"/>
      <c r="J18" s="66"/>
      <c r="K18" s="35"/>
      <c r="L18" s="61">
        <v>0.625</v>
      </c>
      <c r="M18" s="78"/>
      <c r="N18" s="35"/>
      <c r="O18" s="35"/>
      <c r="P18" s="35"/>
      <c r="Q18" s="61"/>
    </row>
    <row r="19" spans="1:17" ht="20.100000000000001" customHeight="1" x14ac:dyDescent="0.4">
      <c r="A19" s="117" t="s">
        <v>40</v>
      </c>
      <c r="B19" s="110" t="s">
        <v>53</v>
      </c>
      <c r="C19" s="79" t="s">
        <v>41</v>
      </c>
      <c r="D19" s="120" t="s">
        <v>52</v>
      </c>
      <c r="E19" s="33" t="s">
        <v>20</v>
      </c>
      <c r="F19" s="45">
        <v>0.8</v>
      </c>
      <c r="G19" s="34"/>
      <c r="H19" s="35"/>
      <c r="I19" s="35">
        <v>1.3</v>
      </c>
      <c r="J19" s="66"/>
      <c r="K19" s="35"/>
      <c r="L19" s="61">
        <v>1.3</v>
      </c>
      <c r="M19" s="78"/>
      <c r="N19" s="35"/>
      <c r="O19" s="35"/>
      <c r="P19" s="35"/>
      <c r="Q19" s="61"/>
    </row>
    <row r="20" spans="1:17" ht="20.100000000000001" customHeight="1" x14ac:dyDescent="0.4">
      <c r="A20" s="118"/>
      <c r="B20" s="107"/>
      <c r="C20" s="31" t="s">
        <v>47</v>
      </c>
      <c r="D20" s="32"/>
      <c r="E20" s="33" t="s">
        <v>20</v>
      </c>
      <c r="F20" s="45">
        <v>1</v>
      </c>
      <c r="G20" s="34"/>
      <c r="H20" s="35"/>
      <c r="I20" s="35">
        <v>1.9</v>
      </c>
      <c r="J20" s="66"/>
      <c r="K20" s="35"/>
      <c r="L20" s="61"/>
      <c r="M20" s="78"/>
      <c r="N20" s="35"/>
      <c r="O20" s="35"/>
      <c r="P20" s="35"/>
      <c r="Q20" s="61"/>
    </row>
    <row r="21" spans="1:17" ht="20.100000000000001" customHeight="1" x14ac:dyDescent="0.4">
      <c r="A21" s="118"/>
      <c r="B21" s="107"/>
      <c r="C21" s="31" t="s">
        <v>43</v>
      </c>
      <c r="D21" s="32"/>
      <c r="E21" s="33" t="s">
        <v>20</v>
      </c>
      <c r="F21" s="45">
        <v>1</v>
      </c>
      <c r="G21" s="34"/>
      <c r="H21" s="35"/>
      <c r="I21" s="35"/>
      <c r="J21" s="66"/>
      <c r="K21" s="35">
        <v>1.5</v>
      </c>
      <c r="L21" s="61">
        <v>0.3125</v>
      </c>
      <c r="M21" s="78"/>
      <c r="N21" s="35"/>
      <c r="O21" s="35"/>
      <c r="P21" s="35"/>
      <c r="Q21" s="61"/>
    </row>
    <row r="22" spans="1:17" ht="20.100000000000001" customHeight="1" x14ac:dyDescent="0.4">
      <c r="A22" s="118"/>
      <c r="B22" s="107"/>
      <c r="C22" s="31" t="s">
        <v>45</v>
      </c>
      <c r="D22" s="32"/>
      <c r="E22" s="33" t="s">
        <v>20</v>
      </c>
      <c r="F22" s="45">
        <v>1</v>
      </c>
      <c r="G22" s="34"/>
      <c r="H22" s="35"/>
      <c r="I22" s="35"/>
      <c r="J22" s="66"/>
      <c r="K22" s="35">
        <v>1.9</v>
      </c>
      <c r="L22" s="61"/>
      <c r="M22" s="78"/>
      <c r="N22" s="35"/>
      <c r="O22" s="35"/>
      <c r="P22" s="35"/>
      <c r="Q22" s="61"/>
    </row>
    <row r="23" spans="1:17" ht="20.100000000000001" customHeight="1" x14ac:dyDescent="0.4">
      <c r="A23" s="118"/>
      <c r="B23" s="107"/>
      <c r="C23" s="31" t="s">
        <v>46</v>
      </c>
      <c r="D23" s="32"/>
      <c r="E23" s="33" t="s">
        <v>20</v>
      </c>
      <c r="F23" s="45">
        <v>1</v>
      </c>
      <c r="G23" s="34"/>
      <c r="H23" s="35"/>
      <c r="I23" s="35"/>
      <c r="J23" s="66"/>
      <c r="K23" s="35">
        <v>1.6</v>
      </c>
      <c r="L23" s="61"/>
      <c r="M23" s="78"/>
      <c r="N23" s="35"/>
      <c r="O23" s="35"/>
      <c r="P23" s="35"/>
      <c r="Q23" s="61"/>
    </row>
    <row r="24" spans="1:17" ht="20.100000000000001" customHeight="1" x14ac:dyDescent="0.4">
      <c r="A24" s="118"/>
      <c r="B24" s="108"/>
      <c r="C24" s="31" t="s">
        <v>54</v>
      </c>
      <c r="D24" s="80"/>
      <c r="E24" s="33" t="s">
        <v>20</v>
      </c>
      <c r="F24" s="45">
        <v>0.2</v>
      </c>
      <c r="G24" s="34"/>
      <c r="H24" s="35"/>
      <c r="I24" s="35"/>
      <c r="J24" s="66"/>
      <c r="K24" s="35"/>
      <c r="L24" s="61">
        <v>0.9</v>
      </c>
      <c r="M24" s="78"/>
      <c r="N24" s="35"/>
      <c r="O24" s="35"/>
      <c r="P24" s="35"/>
      <c r="Q24" s="61"/>
    </row>
    <row r="25" spans="1:17" ht="20.100000000000001" customHeight="1" x14ac:dyDescent="0.4">
      <c r="A25" s="118"/>
      <c r="B25" s="76" t="s">
        <v>21</v>
      </c>
      <c r="C25" s="77" t="s">
        <v>29</v>
      </c>
      <c r="D25" s="120"/>
      <c r="E25" s="33" t="s">
        <v>1</v>
      </c>
      <c r="F25" s="45">
        <v>1</v>
      </c>
      <c r="G25" s="34">
        <f t="shared" si="1"/>
        <v>0.3125</v>
      </c>
      <c r="H25" s="35"/>
      <c r="I25" s="35"/>
      <c r="J25" s="66"/>
      <c r="K25" s="35"/>
      <c r="L25" s="61">
        <v>0.3125</v>
      </c>
      <c r="M25" s="48"/>
      <c r="N25" s="35"/>
      <c r="O25" s="35"/>
      <c r="P25" s="35"/>
      <c r="Q25" s="61"/>
    </row>
    <row r="26" spans="1:17" ht="20.100000000000001" hidden="1" customHeight="1" x14ac:dyDescent="0.4">
      <c r="A26" s="118"/>
      <c r="B26" s="71" t="s">
        <v>22</v>
      </c>
      <c r="C26" s="25"/>
      <c r="D26" s="32"/>
      <c r="E26" s="33"/>
      <c r="F26" s="45"/>
      <c r="G26" s="34" t="str">
        <f t="shared" ref="G26:G30" si="2">IF(SUM(H26:L26)=0,"",SUM(H26:L26))</f>
        <v/>
      </c>
      <c r="H26" s="35"/>
      <c r="I26" s="35"/>
      <c r="J26" s="66"/>
      <c r="K26" s="35"/>
      <c r="L26" s="61"/>
      <c r="M26" s="48"/>
      <c r="N26" s="35"/>
      <c r="O26" s="35"/>
      <c r="P26" s="35"/>
      <c r="Q26" s="61"/>
    </row>
    <row r="27" spans="1:17" x14ac:dyDescent="0.4">
      <c r="A27" s="119"/>
      <c r="B27" s="72" t="s">
        <v>24</v>
      </c>
      <c r="C27" s="77" t="s">
        <v>28</v>
      </c>
      <c r="D27" s="73"/>
      <c r="E27" s="53" t="s">
        <v>1</v>
      </c>
      <c r="F27" s="54">
        <v>1</v>
      </c>
      <c r="G27" s="55">
        <f t="shared" si="2"/>
        <v>1.5625</v>
      </c>
      <c r="H27" s="51">
        <v>1.5625</v>
      </c>
      <c r="I27" s="51"/>
      <c r="J27" s="74"/>
      <c r="K27" s="51"/>
      <c r="L27" s="62"/>
      <c r="M27" s="52"/>
      <c r="N27" s="51"/>
      <c r="O27" s="51"/>
      <c r="P27" s="51"/>
      <c r="Q27" s="62"/>
    </row>
    <row r="28" spans="1:17" ht="20.100000000000001" customHeight="1" x14ac:dyDescent="0.4">
      <c r="A28" s="93" t="s">
        <v>25</v>
      </c>
      <c r="B28" s="57"/>
      <c r="C28" s="28"/>
      <c r="D28" s="41"/>
      <c r="E28" s="15"/>
      <c r="F28" s="10"/>
      <c r="G28" s="55" t="str">
        <f t="shared" si="2"/>
        <v/>
      </c>
      <c r="H28" s="37"/>
      <c r="I28" s="37"/>
      <c r="J28" s="65" t="s">
        <v>26</v>
      </c>
      <c r="K28" s="37"/>
      <c r="L28" s="60"/>
      <c r="M28" s="47"/>
      <c r="N28" s="37"/>
      <c r="O28" s="37"/>
      <c r="P28" s="37"/>
      <c r="Q28" s="60"/>
    </row>
    <row r="29" spans="1:17" ht="20.100000000000001" customHeight="1" x14ac:dyDescent="0.4">
      <c r="A29" s="109"/>
      <c r="B29" s="42"/>
      <c r="C29" s="25"/>
      <c r="D29" s="16"/>
      <c r="E29" s="16"/>
      <c r="F29" s="11"/>
      <c r="G29" s="34" t="str">
        <f t="shared" si="2"/>
        <v/>
      </c>
      <c r="H29" s="36"/>
      <c r="I29" s="36"/>
      <c r="J29" s="67"/>
      <c r="K29" s="36"/>
      <c r="L29" s="63"/>
      <c r="M29" s="49"/>
      <c r="N29" s="36"/>
      <c r="O29" s="36"/>
      <c r="P29" s="36"/>
      <c r="Q29" s="63"/>
    </row>
    <row r="30" spans="1:17" ht="20.100000000000001" customHeight="1" x14ac:dyDescent="0.4">
      <c r="A30" s="94"/>
      <c r="B30" s="40"/>
      <c r="C30" s="29"/>
      <c r="D30" s="17"/>
      <c r="E30" s="17"/>
      <c r="F30" s="12"/>
      <c r="G30" s="34" t="str">
        <f t="shared" si="2"/>
        <v/>
      </c>
      <c r="H30" s="38"/>
      <c r="I30" s="38"/>
      <c r="J30" s="68"/>
      <c r="K30" s="38"/>
      <c r="L30" s="64"/>
      <c r="M30" s="50"/>
      <c r="N30" s="38"/>
      <c r="O30" s="38"/>
      <c r="P30" s="38"/>
      <c r="Q30" s="64"/>
    </row>
    <row r="31" spans="1:17" ht="20.100000000000001" customHeight="1" x14ac:dyDescent="0.4">
      <c r="A31" s="93" t="s">
        <v>27</v>
      </c>
      <c r="B31" s="19"/>
      <c r="C31" s="98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100"/>
    </row>
    <row r="32" spans="1:17" ht="20.100000000000001" customHeight="1" x14ac:dyDescent="0.4">
      <c r="A32" s="109"/>
      <c r="B32" s="20"/>
      <c r="C32" s="101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3"/>
    </row>
    <row r="33" spans="1:17" ht="20.100000000000001" customHeight="1" x14ac:dyDescent="0.4">
      <c r="A33" s="94"/>
      <c r="B33" s="21"/>
      <c r="C33" s="104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6"/>
    </row>
  </sheetData>
  <mergeCells count="20">
    <mergeCell ref="C31:Q31"/>
    <mergeCell ref="C32:Q32"/>
    <mergeCell ref="C33:Q33"/>
    <mergeCell ref="A28:A30"/>
    <mergeCell ref="A31:A33"/>
    <mergeCell ref="A8:A18"/>
    <mergeCell ref="B10:B18"/>
    <mergeCell ref="A19:A27"/>
    <mergeCell ref="B19:B24"/>
    <mergeCell ref="C2:D2"/>
    <mergeCell ref="F4:Q4"/>
    <mergeCell ref="M5:Q5"/>
    <mergeCell ref="A4:E5"/>
    <mergeCell ref="E6:E7"/>
    <mergeCell ref="F5:L5"/>
    <mergeCell ref="F6:F7"/>
    <mergeCell ref="A6:A7"/>
    <mergeCell ref="B6:B7"/>
    <mergeCell ref="C6:C7"/>
    <mergeCell ref="D6:D7"/>
  </mergeCells>
  <phoneticPr fontId="3" type="noConversion"/>
  <dataValidations count="1">
    <dataValidation type="list" allowBlank="1" showInputMessage="1" showErrorMessage="1" sqref="E8:E27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ucomp</cp:lastModifiedBy>
  <cp:revision/>
  <dcterms:created xsi:type="dcterms:W3CDTF">2018-06-30T07:43:36Z</dcterms:created>
  <dcterms:modified xsi:type="dcterms:W3CDTF">2022-03-11T09:26:27Z</dcterms:modified>
  <cp:category/>
  <cp:contentStatus/>
</cp:coreProperties>
</file>