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yrab\Desktop\주간보고\"/>
    </mc:Choice>
  </mc:AlternateContent>
  <xr:revisionPtr revIDLastSave="0" documentId="13_ncr:1_{6EC510AA-A6D5-4D45-B403-84F396B74B9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주간업무_0117" sheetId="10" r:id="rId1"/>
  </sheets>
  <definedNames>
    <definedName name="_xlnm._FilterDatabase" localSheetId="0" hidden="1">주간업무_0117!$A$7:$Z$7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5" i="10" l="1"/>
  <c r="G14" i="10"/>
  <c r="G13" i="10"/>
  <c r="G17" i="10"/>
  <c r="G12" i="10" l="1"/>
  <c r="G11" i="10"/>
  <c r="J7" i="10" l="1"/>
  <c r="I7" i="10"/>
  <c r="H7" i="10"/>
  <c r="G9" i="10"/>
  <c r="H2" i="10" l="1"/>
  <c r="G10" i="10"/>
  <c r="G21" i="10"/>
  <c r="G8" i="10"/>
  <c r="G7" i="10" l="1"/>
  <c r="Q7" i="10"/>
  <c r="P7" i="10"/>
  <c r="O7" i="10"/>
  <c r="N7" i="10"/>
  <c r="M7" i="10"/>
  <c r="L7" i="10"/>
  <c r="K7" i="10"/>
</calcChain>
</file>

<file path=xl/sharedStrings.xml><?xml version="1.0" encoding="utf-8"?>
<sst xmlns="http://schemas.openxmlformats.org/spreadsheetml/2006/main" count="63" uniqueCount="50">
  <si>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</si>
  <si>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</si>
  <si>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</si>
  <si>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</si>
  <si>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</si>
  <si>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</si>
  <si>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</si>
  <si>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</si>
  <si>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</si>
  <si>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</si>
  <si>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</si>
  <si>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</si>
  <si>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</si>
  <si>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</si>
  <si>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</si>
  <si>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</si>
  <si>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기타</t>
    <phoneticPr fontId="3" type="noConversion"/>
  </si>
  <si>
    <t>운영 업무</t>
    <phoneticPr fontId="3" type="noConversion"/>
  </si>
  <si>
    <t>개선 / 건의사항</t>
    <phoneticPr fontId="3" type="noConversion"/>
  </si>
  <si>
    <t>주간보고서 관련</t>
    <phoneticPr fontId="3" type="noConversion"/>
  </si>
  <si>
    <t>연차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</si>
  <si>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</si>
  <si>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</si>
  <si>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</si>
  <si>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공휴일</t>
    <phoneticPr fontId="3" type="noConversion"/>
  </si>
  <si>
    <t>휴가 / 공휴일</t>
    <phoneticPr fontId="3" type="noConversion"/>
  </si>
  <si>
    <t>* 참고_투입 내역 시간 변환 (소수 첫째자리 까지만 노출)</t>
    <phoneticPr fontId="3" type="noConversion"/>
  </si>
  <si>
    <t>SK 브로드밴드</t>
    <phoneticPr fontId="3" type="noConversion"/>
  </si>
  <si>
    <t>일일업무보고(일일업무내용 및 PV/UV통계)</t>
    <phoneticPr fontId="3" type="noConversion"/>
  </si>
  <si>
    <t>B tv 업무 관련 내용 파악</t>
    <phoneticPr fontId="3" type="noConversion"/>
  </si>
  <si>
    <t>SKB 주간회의</t>
    <phoneticPr fontId="3" type="noConversion"/>
  </si>
  <si>
    <t>업종별추천 배경 이미지 디자인 작업 요청</t>
    <phoneticPr fontId="3" type="noConversion"/>
  </si>
  <si>
    <t>모니터링(기업+개인)</t>
    <phoneticPr fontId="3" type="noConversion"/>
  </si>
  <si>
    <t>중</t>
  </si>
  <si>
    <r>
      <t xml:space="preserve">서비스전략사업팀 송혜연   /   </t>
    </r>
    <r>
      <rPr>
        <sz val="12"/>
        <color theme="1"/>
        <rFont val="나눔고딕"/>
        <family val="3"/>
        <charset val="129"/>
      </rPr>
      <t>2022. 1. 24 ~ 2022. 1. 28</t>
    </r>
    <phoneticPr fontId="3" type="noConversion"/>
  </si>
  <si>
    <t>설연휴 1/31-2/2</t>
    <phoneticPr fontId="3" type="noConversion"/>
  </si>
  <si>
    <t>개인파트 인수인계</t>
    <phoneticPr fontId="3" type="noConversion"/>
  </si>
  <si>
    <t>스마트데이 - 1/25,2/7</t>
    <phoneticPr fontId="3" type="noConversion"/>
  </si>
  <si>
    <t>PL 주간회의(서면제출)</t>
    <phoneticPr fontId="3" type="noConversion"/>
  </si>
  <si>
    <t>1월 운영보고서</t>
    <phoneticPr fontId="3" type="noConversion"/>
  </si>
  <si>
    <t>1월 운영보고 및 통계자료 요청</t>
    <phoneticPr fontId="3" type="noConversion"/>
  </si>
  <si>
    <t>상</t>
  </si>
  <si>
    <t>2/3 - GA팀 요청</t>
    <phoneticPr fontId="3" type="noConversion"/>
  </si>
  <si>
    <t>B tv 미디어보드 관련 버튼 일일 통계 요청</t>
    <phoneticPr fontId="3" type="noConversion"/>
  </si>
  <si>
    <r>
      <t xml:space="preserve">푸터 </t>
    </r>
    <r>
      <rPr>
        <sz val="10"/>
        <color theme="1"/>
        <rFont val="Gulim"/>
        <family val="3"/>
        <charset val="129"/>
      </rPr>
      <t xml:space="preserve">內 </t>
    </r>
    <r>
      <rPr>
        <sz val="10"/>
        <color theme="1"/>
        <rFont val="나눔고딕"/>
        <family val="3"/>
        <charset val="129"/>
      </rPr>
      <t>지역방송/전기차충전사업 순서 수정</t>
    </r>
    <phoneticPr fontId="3" type="noConversion"/>
  </si>
  <si>
    <t>[웹작업요청]'심플CRM Client 업그레이드로 인한 프로그램 신규 설치 안내' 공지 업로드</t>
    <phoneticPr fontId="3" type="noConversion"/>
  </si>
  <si>
    <t>[웹작업요청]'충전식 스마트 리모컨 출시 안내' 공지 업로드</t>
    <phoneticPr fontId="3" type="noConversion"/>
  </si>
  <si>
    <t>신규대리점 기업정보 확인 및 회신</t>
    <phoneticPr fontId="3" type="noConversion"/>
  </si>
  <si>
    <t>하</t>
    <phoneticPr fontId="3" type="noConversion"/>
  </si>
  <si>
    <t>2/10일 반영완료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</si>
</sst>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  <numFmt numFmtId="179" formatCode="mm&quot;월&quot;\ dd&quot;일&quot;"/>
  </numFmts>
  <fonts count="19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sz val="10"/>
      <color rgb="FFFF0000"/>
      <name val="나눔고딕"/>
      <family val="3"/>
      <charset val="129"/>
    </font>
    <font>
      <sz val="10"/>
      <color theme="1"/>
      <name val="Gulim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3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28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left" vertical="center"/>
    </xf>
    <xf numFmtId="9" fontId="6" fillId="0" borderId="28" xfId="2" applyFont="1" applyFill="1" applyBorder="1" applyAlignment="1">
      <alignment horizontal="center" vertical="center"/>
    </xf>
    <xf numFmtId="176" fontId="6" fillId="0" borderId="28" xfId="0" applyNumberFormat="1" applyFont="1" applyFill="1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4" xfId="0" applyBorder="1" applyAlignment="1">
      <alignment horizontal="center" vertical="center"/>
    </xf>
    <xf numFmtId="178" fontId="0" fillId="4" borderId="34" xfId="0" applyNumberForma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vertical="center"/>
    </xf>
    <xf numFmtId="0" fontId="4" fillId="0" borderId="0" xfId="0" applyFont="1" applyFill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177" fontId="15" fillId="0" borderId="2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3" xfId="0" applyBorder="1" applyAlignment="1">
      <alignment horizontal="center" vertical="center"/>
    </xf>
    <xf numFmtId="177" fontId="6" fillId="0" borderId="3" xfId="1" applyNumberFormat="1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horizontal="left" vertical="center" wrapText="1"/>
    </xf>
    <xf numFmtId="177" fontId="15" fillId="4" borderId="14" xfId="0" applyNumberFormat="1" applyFont="1" applyFill="1" applyBorder="1" applyAlignment="1">
      <alignment horizontal="center" vertical="center"/>
    </xf>
    <xf numFmtId="177" fontId="15" fillId="4" borderId="17" xfId="0" applyNumberFormat="1" applyFont="1" applyFill="1" applyBorder="1" applyAlignment="1">
      <alignment horizontal="center" vertical="center"/>
    </xf>
    <xf numFmtId="177" fontId="15" fillId="4" borderId="30" xfId="0" applyNumberFormat="1" applyFont="1" applyFill="1" applyBorder="1" applyAlignment="1">
      <alignment horizontal="center" vertical="center"/>
    </xf>
    <xf numFmtId="177" fontId="15" fillId="4" borderId="20" xfId="0" applyNumberFormat="1" applyFont="1" applyFill="1" applyBorder="1" applyAlignment="1">
      <alignment horizontal="center" vertical="center"/>
    </xf>
    <xf numFmtId="177" fontId="12" fillId="0" borderId="28" xfId="0" applyNumberFormat="1" applyFont="1" applyFill="1" applyBorder="1" applyAlignment="1">
      <alignment horizontal="center" vertical="center"/>
    </xf>
    <xf numFmtId="0" fontId="10" fillId="4" borderId="2" xfId="0" applyFont="1" applyFill="1" applyBorder="1" applyAlignment="1">
      <alignment horizontal="left" vertical="center"/>
    </xf>
    <xf numFmtId="177" fontId="15" fillId="0" borderId="15" xfId="0" applyNumberFormat="1" applyFont="1" applyFill="1" applyBorder="1" applyAlignment="1">
      <alignment horizontal="center" vertical="center"/>
    </xf>
    <xf numFmtId="177" fontId="15" fillId="0" borderId="21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 wrapText="1"/>
    </xf>
    <xf numFmtId="9" fontId="6" fillId="0" borderId="3" xfId="2" applyFont="1" applyFill="1" applyBorder="1" applyAlignment="1">
      <alignment horizontal="center" vertical="center"/>
    </xf>
    <xf numFmtId="0" fontId="6" fillId="5" borderId="23" xfId="0" applyFont="1" applyFill="1" applyBorder="1" applyAlignment="1">
      <alignment horizontal="center" vertical="center"/>
    </xf>
    <xf numFmtId="0" fontId="6" fillId="5" borderId="26" xfId="0" applyFont="1" applyFill="1" applyBorder="1" applyAlignment="1">
      <alignment horizontal="center" vertical="center"/>
    </xf>
    <xf numFmtId="177" fontId="15" fillId="5" borderId="14" xfId="0" applyNumberFormat="1" applyFont="1" applyFill="1" applyBorder="1" applyAlignment="1">
      <alignment horizontal="center" vertical="center"/>
    </xf>
    <xf numFmtId="177" fontId="15" fillId="5" borderId="17" xfId="0" applyNumberFormat="1" applyFont="1" applyFill="1" applyBorder="1" applyAlignment="1">
      <alignment horizontal="center" vertical="center"/>
    </xf>
    <xf numFmtId="177" fontId="15" fillId="5" borderId="30" xfId="0" applyNumberFormat="1" applyFont="1" applyFill="1" applyBorder="1" applyAlignment="1">
      <alignment horizontal="center" vertical="center"/>
    </xf>
    <xf numFmtId="177" fontId="15" fillId="5" borderId="20" xfId="0" applyNumberFormat="1" applyFont="1" applyFill="1" applyBorder="1" applyAlignment="1">
      <alignment horizontal="center" vertical="center"/>
    </xf>
    <xf numFmtId="0" fontId="17" fillId="0" borderId="3" xfId="0" applyFont="1" applyBorder="1" applyAlignment="1">
      <alignment horizontal="left" vertical="center"/>
    </xf>
    <xf numFmtId="0" fontId="0" fillId="0" borderId="18" xfId="0" applyFill="1" applyBorder="1" applyAlignment="1">
      <alignment horizontal="center" vertical="center"/>
    </xf>
    <xf numFmtId="177" fontId="15" fillId="0" borderId="31" xfId="0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179" fontId="10" fillId="0" borderId="3" xfId="0" applyNumberFormat="1" applyFont="1" applyFill="1" applyBorder="1" applyAlignment="1">
      <alignment horizontal="left" vertical="center"/>
    </xf>
    <xf numFmtId="177" fontId="15" fillId="5" borderId="13" xfId="0" applyNumberFormat="1" applyFont="1" applyFill="1" applyBorder="1" applyAlignment="1">
      <alignment horizontal="center" vertical="center"/>
    </xf>
    <xf numFmtId="177" fontId="15" fillId="5" borderId="16" xfId="0" applyNumberFormat="1" applyFont="1" applyFill="1" applyBorder="1" applyAlignment="1">
      <alignment horizontal="center" vertical="center"/>
    </xf>
    <xf numFmtId="177" fontId="15" fillId="5" borderId="29" xfId="0" applyNumberFormat="1" applyFont="1" applyFill="1" applyBorder="1" applyAlignment="1">
      <alignment horizontal="center" vertical="center"/>
    </xf>
    <xf numFmtId="177" fontId="15" fillId="5" borderId="19" xfId="0" applyNumberFormat="1" applyFont="1" applyFill="1" applyBorder="1" applyAlignment="1">
      <alignment horizontal="center" vertical="center"/>
    </xf>
    <xf numFmtId="0" fontId="8" fillId="5" borderId="3" xfId="0" applyFont="1" applyFill="1" applyBorder="1" applyAlignment="1">
      <alignment horizontal="left" vertical="center"/>
    </xf>
    <xf numFmtId="0" fontId="16" fillId="0" borderId="3" xfId="0" applyFont="1" applyFill="1" applyBorder="1" applyAlignment="1">
      <alignment horizontal="left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32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33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12" fillId="2" borderId="23" xfId="0" applyFont="1" applyFill="1" applyBorder="1" applyAlignment="1">
      <alignment horizontal="center" vertical="center"/>
    </xf>
    <xf numFmtId="0" fontId="12" fillId="2" borderId="26" xfId="0" applyFont="1" applyFill="1" applyBorder="1" applyAlignment="1">
      <alignment horizontal="center" vertical="center"/>
    </xf>
    <xf numFmtId="0" fontId="6" fillId="4" borderId="35" xfId="0" applyFont="1" applyFill="1" applyBorder="1" applyAlignment="1">
      <alignment horizontal="center" vertical="center"/>
    </xf>
    <xf numFmtId="0" fontId="6" fillId="4" borderId="36" xfId="0" applyFont="1" applyFill="1" applyBorder="1" applyAlignment="1">
      <alignment horizontal="center" vertical="center"/>
    </xf>
    <xf numFmtId="0" fontId="6" fillId="4" borderId="22" xfId="0" applyFont="1" applyFill="1" applyBorder="1" applyAlignment="1">
      <alignment horizontal="center" vertical="center"/>
    </xf>
    <xf numFmtId="0" fontId="6" fillId="4" borderId="25" xfId="0" applyFont="1" applyFill="1" applyBorder="1" applyAlignment="1">
      <alignment horizontal="center" vertical="center"/>
    </xf>
    <xf numFmtId="177" fontId="15" fillId="4" borderId="13" xfId="0" applyNumberFormat="1" applyFont="1" applyFill="1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177" fontId="15" fillId="4" borderId="16" xfId="0" applyNumberFormat="1" applyFont="1" applyFill="1" applyBorder="1" applyAlignment="1">
      <alignment horizontal="center" vertical="center"/>
    </xf>
    <xf numFmtId="177" fontId="15" fillId="4" borderId="29" xfId="0" applyNumberFormat="1" applyFont="1" applyFill="1" applyBorder="1" applyAlignment="1">
      <alignment horizontal="center" vertical="center"/>
    </xf>
    <xf numFmtId="177" fontId="15" fillId="4" borderId="19" xfId="0" applyNumberFormat="1" applyFont="1" applyFill="1" applyBorder="1" applyAlignment="1">
      <alignment horizontal="center" vertical="center"/>
    </xf>
    <xf numFmtId="179" fontId="10" fillId="0" borderId="1" xfId="0" applyNumberFormat="1" applyFont="1" applyFill="1" applyBorder="1" applyAlignment="1">
      <alignment horizontal="left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24"/>
  <sheetViews>
    <sheetView showGridLines="0" tabSelected="1" topLeftCell="B1" zoomScale="90" zoomScaleNormal="90" workbookViewId="0">
      <pane ySplit="7" topLeftCell="A8" activePane="bottomLeft" state="frozen"/>
      <selection pane="bottomLeft" activeCell="R12" sqref="R12"/>
    </sheetView>
  </sheetViews>
  <sheetFormatPr defaultColWidth="9" defaultRowHeight="17.399999999999999"/>
  <cols>
    <col min="1" max="1" width="23.09765625" style="1" customWidth="1"/>
    <col min="2" max="2" width="27.5" style="1" customWidth="1"/>
    <col min="3" max="3" width="35.8984375" style="1" customWidth="1"/>
    <col min="4" max="4" width="36.8984375" style="1" customWidth="1"/>
    <col min="5" max="7" width="7.59765625" style="1" customWidth="1"/>
    <col min="8" max="9" width="6.59765625" style="1" customWidth="1"/>
    <col min="10" max="10" width="6.59765625" style="63" customWidth="1"/>
    <col min="11" max="17" width="6.59765625" style="1" customWidth="1"/>
    <col min="18" max="16384" width="9" style="1"/>
  </cols>
  <sheetData>
    <row r="1" spans="1:17" ht="26.1" customHeight="1">
      <c r="A1" s="3"/>
      <c r="B1" s="3"/>
      <c r="C1" s="3"/>
      <c r="D1" s="3"/>
      <c r="E1" s="3"/>
      <c r="F1" s="3"/>
      <c r="G1" s="55" t="s">
        <v>26</v>
      </c>
      <c r="H1" s="3"/>
      <c r="I1" s="3"/>
      <c r="J1" s="58"/>
      <c r="K1" s="3"/>
      <c r="L1" s="3"/>
      <c r="M1" s="3"/>
      <c r="N1" s="3"/>
      <c r="O1" s="3"/>
      <c r="P1" s="3"/>
      <c r="Q1" s="4" t="s">
        <v>8</v>
      </c>
    </row>
    <row r="2" spans="1:17" ht="26.1" customHeight="1">
      <c r="B2" s="9"/>
      <c r="C2" s="104" t="s">
        <v>15</v>
      </c>
      <c r="D2" s="104"/>
      <c r="E2" s="49"/>
      <c r="G2" s="56">
        <v>5</v>
      </c>
      <c r="H2" s="57">
        <f>G2*0.625</f>
        <v>3.125</v>
      </c>
      <c r="J2" s="59"/>
      <c r="K2" s="9"/>
      <c r="L2" s="9"/>
      <c r="M2" s="9"/>
      <c r="N2" s="9"/>
      <c r="O2" s="9"/>
      <c r="P2" s="9"/>
      <c r="Q2" s="5" t="s">
        <v>9</v>
      </c>
    </row>
    <row r="3" spans="1:17" ht="26.1" customHeight="1">
      <c r="A3" s="15" t="s">
        <v>34</v>
      </c>
      <c r="B3" s="8"/>
      <c r="C3" s="2"/>
      <c r="D3" s="2"/>
      <c r="E3" s="2"/>
      <c r="F3" s="2"/>
      <c r="G3" s="2"/>
      <c r="H3" s="2"/>
      <c r="I3" s="2"/>
      <c r="J3" s="60"/>
      <c r="K3" s="2"/>
      <c r="L3" s="2"/>
      <c r="M3" s="7"/>
      <c r="N3" s="7"/>
      <c r="O3" s="7"/>
      <c r="P3" s="7"/>
    </row>
    <row r="4" spans="1:17" s="6" customFormat="1" ht="18" customHeight="1">
      <c r="A4" s="113" t="s">
        <v>11</v>
      </c>
      <c r="B4" s="114"/>
      <c r="C4" s="114"/>
      <c r="D4" s="114"/>
      <c r="E4" s="115"/>
      <c r="F4" s="110" t="s">
        <v>14</v>
      </c>
      <c r="G4" s="111"/>
      <c r="H4" s="111"/>
      <c r="I4" s="111"/>
      <c r="J4" s="111"/>
      <c r="K4" s="111"/>
      <c r="L4" s="111"/>
      <c r="M4" s="111"/>
      <c r="N4" s="111"/>
      <c r="O4" s="111"/>
      <c r="P4" s="111"/>
      <c r="Q4" s="112"/>
    </row>
    <row r="5" spans="1:17" s="6" customFormat="1" ht="18" customHeight="1">
      <c r="A5" s="116"/>
      <c r="B5" s="117"/>
      <c r="C5" s="117"/>
      <c r="D5" s="117"/>
      <c r="E5" s="118"/>
      <c r="F5" s="110" t="s">
        <v>22</v>
      </c>
      <c r="G5" s="111"/>
      <c r="H5" s="111"/>
      <c r="I5" s="111"/>
      <c r="J5" s="111"/>
      <c r="K5" s="111"/>
      <c r="L5" s="112"/>
      <c r="M5" s="110" t="s">
        <v>23</v>
      </c>
      <c r="N5" s="111"/>
      <c r="O5" s="111"/>
      <c r="P5" s="111"/>
      <c r="Q5" s="112"/>
    </row>
    <row r="6" spans="1:17" ht="18" customHeight="1">
      <c r="A6" s="105" t="s">
        <v>5</v>
      </c>
      <c r="B6" s="105" t="s">
        <v>7</v>
      </c>
      <c r="C6" s="105" t="s">
        <v>6</v>
      </c>
      <c r="D6" s="107" t="s">
        <v>10</v>
      </c>
      <c r="E6" s="109" t="s">
        <v>12</v>
      </c>
      <c r="F6" s="109" t="s">
        <v>13</v>
      </c>
      <c r="G6" s="22" t="s">
        <v>21</v>
      </c>
      <c r="H6" s="78" t="s">
        <v>0</v>
      </c>
      <c r="I6" s="78" t="s">
        <v>1</v>
      </c>
      <c r="J6" s="78" t="s">
        <v>2</v>
      </c>
      <c r="K6" s="122" t="s">
        <v>3</v>
      </c>
      <c r="L6" s="24" t="s">
        <v>4</v>
      </c>
      <c r="M6" s="124" t="s">
        <v>0</v>
      </c>
      <c r="N6" s="120" t="s">
        <v>1</v>
      </c>
      <c r="O6" s="23" t="s">
        <v>2</v>
      </c>
      <c r="P6" s="23" t="s">
        <v>3</v>
      </c>
      <c r="Q6" s="24" t="s">
        <v>4</v>
      </c>
    </row>
    <row r="7" spans="1:17" ht="18" customHeight="1">
      <c r="A7" s="106"/>
      <c r="B7" s="106"/>
      <c r="C7" s="106"/>
      <c r="D7" s="108"/>
      <c r="E7" s="108"/>
      <c r="F7" s="108"/>
      <c r="G7" s="25">
        <f t="shared" ref="G7:Q7" si="0">SUM(G8:G24)</f>
        <v>8.125</v>
      </c>
      <c r="H7" s="79">
        <f t="shared" si="0"/>
        <v>5</v>
      </c>
      <c r="I7" s="79">
        <f t="shared" si="0"/>
        <v>5</v>
      </c>
      <c r="J7" s="79">
        <f t="shared" si="0"/>
        <v>5</v>
      </c>
      <c r="K7" s="123">
        <f t="shared" si="0"/>
        <v>5</v>
      </c>
      <c r="L7" s="27">
        <f t="shared" si="0"/>
        <v>6.25</v>
      </c>
      <c r="M7" s="125">
        <f t="shared" si="0"/>
        <v>0</v>
      </c>
      <c r="N7" s="121">
        <f t="shared" si="0"/>
        <v>0</v>
      </c>
      <c r="O7" s="26">
        <f t="shared" si="0"/>
        <v>0</v>
      </c>
      <c r="P7" s="26">
        <f t="shared" si="0"/>
        <v>0</v>
      </c>
      <c r="Q7" s="27">
        <f t="shared" si="0"/>
        <v>0</v>
      </c>
    </row>
    <row r="8" spans="1:17" ht="20.100000000000001" customHeight="1">
      <c r="A8" s="45" t="s">
        <v>27</v>
      </c>
      <c r="B8" s="10" t="s">
        <v>17</v>
      </c>
      <c r="C8" s="28" t="s">
        <v>28</v>
      </c>
      <c r="D8" s="28"/>
      <c r="E8" s="13" t="s">
        <v>9</v>
      </c>
      <c r="F8" s="16">
        <v>1</v>
      </c>
      <c r="G8" s="17">
        <f t="shared" ref="G8:G15" si="1">IF(SUM(H8:L8)=0,"",SUM(H8:L8))</f>
        <v>1.25</v>
      </c>
      <c r="H8" s="80"/>
      <c r="I8" s="80"/>
      <c r="J8" s="80"/>
      <c r="K8" s="68">
        <v>0.625</v>
      </c>
      <c r="L8" s="61">
        <v>0.625</v>
      </c>
      <c r="M8" s="126"/>
      <c r="N8" s="61"/>
      <c r="O8" s="61"/>
      <c r="P8" s="61"/>
      <c r="Q8" s="74"/>
    </row>
    <row r="9" spans="1:17">
      <c r="A9" s="64"/>
      <c r="B9" s="64"/>
      <c r="C9" s="29" t="s">
        <v>32</v>
      </c>
      <c r="D9" s="64"/>
      <c r="E9" s="66" t="s">
        <v>9</v>
      </c>
      <c r="F9" s="18">
        <v>1</v>
      </c>
      <c r="G9" s="65">
        <f t="shared" si="1"/>
        <v>1.25</v>
      </c>
      <c r="H9" s="90"/>
      <c r="I9" s="81"/>
      <c r="J9" s="81"/>
      <c r="K9" s="69">
        <v>0.625</v>
      </c>
      <c r="L9" s="40">
        <v>0.625</v>
      </c>
      <c r="M9" s="127"/>
      <c r="N9" s="119"/>
      <c r="O9" s="119"/>
      <c r="P9" s="119"/>
      <c r="Q9" s="85"/>
    </row>
    <row r="10" spans="1:17" ht="20.100000000000001" customHeight="1">
      <c r="A10" s="46"/>
      <c r="B10" s="11"/>
      <c r="C10" s="67" t="s">
        <v>29</v>
      </c>
      <c r="D10" s="29"/>
      <c r="E10" s="14" t="s">
        <v>8</v>
      </c>
      <c r="F10" s="18">
        <v>1</v>
      </c>
      <c r="G10" s="19">
        <f t="shared" si="1"/>
        <v>1.875</v>
      </c>
      <c r="H10" s="90"/>
      <c r="I10" s="81"/>
      <c r="J10" s="81"/>
      <c r="K10" s="69">
        <v>1.875</v>
      </c>
      <c r="L10" s="41"/>
      <c r="M10" s="128"/>
      <c r="N10" s="40"/>
      <c r="O10" s="40"/>
      <c r="P10" s="40"/>
      <c r="Q10" s="41"/>
    </row>
    <row r="11" spans="1:17" ht="20.399999999999999" customHeight="1">
      <c r="A11" s="46"/>
      <c r="B11" s="11"/>
      <c r="C11" s="67" t="s">
        <v>43</v>
      </c>
      <c r="D11" s="84"/>
      <c r="E11" s="66" t="s">
        <v>9</v>
      </c>
      <c r="F11" s="18">
        <v>1</v>
      </c>
      <c r="G11" s="19">
        <f t="shared" si="1"/>
        <v>0.625</v>
      </c>
      <c r="H11" s="90"/>
      <c r="I11" s="81"/>
      <c r="J11" s="81"/>
      <c r="K11" s="69">
        <v>0.625</v>
      </c>
      <c r="L11" s="41"/>
      <c r="M11" s="128"/>
      <c r="N11" s="40"/>
      <c r="O11" s="40"/>
      <c r="P11" s="40"/>
      <c r="Q11" s="41"/>
    </row>
    <row r="12" spans="1:17" ht="19.2" customHeight="1">
      <c r="A12" s="46"/>
      <c r="B12" s="11"/>
      <c r="C12" s="67" t="s">
        <v>44</v>
      </c>
      <c r="D12" s="29"/>
      <c r="E12" s="66" t="s">
        <v>9</v>
      </c>
      <c r="F12" s="18">
        <v>1</v>
      </c>
      <c r="G12" s="19">
        <f t="shared" si="1"/>
        <v>1.25</v>
      </c>
      <c r="H12" s="90"/>
      <c r="I12" s="81"/>
      <c r="J12" s="81"/>
      <c r="K12" s="69"/>
      <c r="L12" s="41">
        <v>1.25</v>
      </c>
      <c r="M12" s="128"/>
      <c r="N12" s="40"/>
      <c r="O12" s="40"/>
      <c r="P12" s="40"/>
      <c r="Q12" s="41"/>
    </row>
    <row r="13" spans="1:17" ht="32.4" customHeight="1">
      <c r="A13" s="46"/>
      <c r="B13" s="11"/>
      <c r="C13" s="67" t="s">
        <v>45</v>
      </c>
      <c r="D13" s="29"/>
      <c r="E13" s="66" t="s">
        <v>9</v>
      </c>
      <c r="F13" s="18">
        <v>1</v>
      </c>
      <c r="G13" s="19">
        <f t="shared" si="1"/>
        <v>0.625</v>
      </c>
      <c r="H13" s="90"/>
      <c r="I13" s="81"/>
      <c r="J13" s="81"/>
      <c r="K13" s="69"/>
      <c r="L13" s="41">
        <v>0.625</v>
      </c>
      <c r="M13" s="128"/>
      <c r="N13" s="40"/>
      <c r="O13" s="40"/>
      <c r="P13" s="40"/>
      <c r="Q13" s="41"/>
    </row>
    <row r="14" spans="1:17" ht="31.8" customHeight="1">
      <c r="A14" s="46"/>
      <c r="B14" s="11"/>
      <c r="C14" s="76" t="s">
        <v>46</v>
      </c>
      <c r="D14" s="94" t="s">
        <v>36</v>
      </c>
      <c r="E14" s="38" t="s">
        <v>33</v>
      </c>
      <c r="F14" s="77">
        <v>1</v>
      </c>
      <c r="G14" s="39">
        <f t="shared" si="1"/>
        <v>0.625</v>
      </c>
      <c r="H14" s="90"/>
      <c r="I14" s="81"/>
      <c r="J14" s="81"/>
      <c r="K14" s="69"/>
      <c r="L14" s="41">
        <v>0.625</v>
      </c>
      <c r="M14" s="128"/>
      <c r="N14" s="40"/>
      <c r="O14" s="40"/>
      <c r="P14" s="40"/>
      <c r="Q14" s="41"/>
    </row>
    <row r="15" spans="1:17" ht="21.6" customHeight="1">
      <c r="A15" s="46"/>
      <c r="B15" s="11"/>
      <c r="C15" s="76" t="s">
        <v>47</v>
      </c>
      <c r="D15" s="94"/>
      <c r="E15" s="66" t="s">
        <v>48</v>
      </c>
      <c r="F15" s="77">
        <v>1</v>
      </c>
      <c r="G15" s="39">
        <f t="shared" si="1"/>
        <v>0.625</v>
      </c>
      <c r="H15" s="90"/>
      <c r="I15" s="81"/>
      <c r="J15" s="81"/>
      <c r="K15" s="69"/>
      <c r="L15" s="41">
        <v>0.625</v>
      </c>
      <c r="M15" s="128"/>
      <c r="N15" s="40"/>
      <c r="O15" s="40"/>
      <c r="P15" s="40"/>
      <c r="Q15" s="41"/>
    </row>
    <row r="16" spans="1:17" ht="19.8" customHeight="1">
      <c r="A16" s="46"/>
      <c r="B16" s="11"/>
      <c r="C16" s="67" t="s">
        <v>31</v>
      </c>
      <c r="D16" s="29" t="s">
        <v>49</v>
      </c>
      <c r="E16" s="66" t="s">
        <v>9</v>
      </c>
      <c r="F16" s="18">
        <v>0.9</v>
      </c>
      <c r="G16" s="39"/>
      <c r="H16" s="90"/>
      <c r="I16" s="81"/>
      <c r="J16" s="81"/>
      <c r="K16" s="69"/>
      <c r="L16" s="41"/>
      <c r="M16" s="128"/>
      <c r="N16" s="40"/>
      <c r="O16" s="40"/>
      <c r="P16" s="40"/>
      <c r="Q16" s="41"/>
    </row>
    <row r="17" spans="1:17" ht="20.100000000000001" customHeight="1">
      <c r="A17" s="47" t="s">
        <v>16</v>
      </c>
      <c r="B17" s="31" t="s">
        <v>30</v>
      </c>
      <c r="C17" s="32" t="s">
        <v>38</v>
      </c>
      <c r="D17" s="32"/>
      <c r="E17" s="34" t="s">
        <v>33</v>
      </c>
      <c r="F17" s="33">
        <v>1</v>
      </c>
      <c r="G17" s="72" t="str">
        <f t="shared" ref="G17" si="2">IF(SUM(H17:L17)=0,"",SUM(H17:L17))</f>
        <v/>
      </c>
      <c r="H17" s="91"/>
      <c r="I17" s="82"/>
      <c r="J17" s="82"/>
      <c r="K17" s="70"/>
      <c r="L17" s="35"/>
      <c r="M17" s="129"/>
      <c r="N17" s="35"/>
      <c r="O17" s="35"/>
      <c r="P17" s="35"/>
      <c r="Q17" s="86"/>
    </row>
    <row r="18" spans="1:17" ht="19.8" customHeight="1">
      <c r="A18" s="46"/>
      <c r="B18" s="36" t="s">
        <v>39</v>
      </c>
      <c r="C18" s="37" t="s">
        <v>40</v>
      </c>
      <c r="D18" s="37" t="s">
        <v>42</v>
      </c>
      <c r="E18" s="38" t="s">
        <v>41</v>
      </c>
      <c r="F18" s="77">
        <v>0.5</v>
      </c>
      <c r="G18" s="39"/>
      <c r="H18" s="90"/>
      <c r="I18" s="81"/>
      <c r="J18" s="81"/>
      <c r="K18" s="69">
        <v>1.25</v>
      </c>
      <c r="L18" s="41">
        <v>1.875</v>
      </c>
      <c r="M18" s="128"/>
      <c r="N18" s="40"/>
      <c r="O18" s="40"/>
      <c r="P18" s="40"/>
      <c r="Q18" s="41"/>
    </row>
    <row r="19" spans="1:17" ht="20.100000000000001" customHeight="1">
      <c r="A19" s="42" t="s">
        <v>25</v>
      </c>
      <c r="B19" s="10" t="s">
        <v>20</v>
      </c>
      <c r="C19" s="87"/>
      <c r="D19" s="131"/>
      <c r="E19" s="28"/>
      <c r="F19" s="16"/>
      <c r="G19" s="44"/>
      <c r="H19" s="89"/>
      <c r="I19" s="80"/>
      <c r="J19" s="80"/>
      <c r="K19" s="68"/>
      <c r="L19" s="74"/>
      <c r="M19" s="126"/>
      <c r="N19" s="61"/>
      <c r="O19" s="61"/>
      <c r="P19" s="61"/>
      <c r="Q19" s="74"/>
    </row>
    <row r="20" spans="1:17" ht="20.100000000000001" customHeight="1">
      <c r="A20" s="48"/>
      <c r="B20" s="11" t="s">
        <v>24</v>
      </c>
      <c r="C20" s="93" t="s">
        <v>35</v>
      </c>
      <c r="D20" s="88"/>
      <c r="E20" s="29"/>
      <c r="F20" s="18"/>
      <c r="G20" s="19"/>
      <c r="H20" s="90">
        <v>5</v>
      </c>
      <c r="I20" s="81">
        <v>5</v>
      </c>
      <c r="J20" s="81">
        <v>5</v>
      </c>
      <c r="K20" s="69"/>
      <c r="L20" s="41"/>
      <c r="M20" s="128"/>
      <c r="N20" s="40"/>
      <c r="O20" s="40"/>
      <c r="P20" s="40"/>
      <c r="Q20" s="41"/>
    </row>
    <row r="21" spans="1:17" ht="20.100000000000001" customHeight="1">
      <c r="A21" s="43"/>
      <c r="B21" s="12"/>
      <c r="C21" s="30"/>
      <c r="D21" s="73" t="s">
        <v>37</v>
      </c>
      <c r="E21" s="30"/>
      <c r="F21" s="20"/>
      <c r="G21" s="21" t="str">
        <f t="shared" ref="G21" si="3">IF(SUM(H21:L21)=0,"",SUM(H21:L21))</f>
        <v/>
      </c>
      <c r="H21" s="92"/>
      <c r="I21" s="83"/>
      <c r="J21" s="83"/>
      <c r="K21" s="71"/>
      <c r="L21" s="75"/>
      <c r="M21" s="130"/>
      <c r="N21" s="62"/>
      <c r="O21" s="62"/>
      <c r="P21" s="62"/>
      <c r="Q21" s="75"/>
    </row>
    <row r="22" spans="1:17" ht="20.100000000000001" customHeight="1">
      <c r="A22" s="50" t="s">
        <v>18</v>
      </c>
      <c r="B22" s="52" t="s">
        <v>19</v>
      </c>
      <c r="C22" s="95"/>
      <c r="D22" s="96"/>
      <c r="E22" s="96"/>
      <c r="F22" s="96"/>
      <c r="G22" s="96"/>
      <c r="H22" s="96"/>
      <c r="I22" s="96"/>
      <c r="J22" s="96"/>
      <c r="K22" s="96"/>
      <c r="L22" s="96"/>
      <c r="M22" s="96"/>
      <c r="N22" s="96"/>
      <c r="O22" s="96"/>
      <c r="P22" s="96"/>
      <c r="Q22" s="97"/>
    </row>
    <row r="23" spans="1:17" ht="20.100000000000001" customHeight="1">
      <c r="A23" s="48"/>
      <c r="B23" s="53"/>
      <c r="C23" s="98"/>
      <c r="D23" s="99"/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99"/>
      <c r="P23" s="99"/>
      <c r="Q23" s="100"/>
    </row>
    <row r="24" spans="1:17" ht="20.100000000000001" customHeight="1">
      <c r="A24" s="51"/>
      <c r="B24" s="54"/>
      <c r="C24" s="101"/>
      <c r="D24" s="102"/>
      <c r="E24" s="102"/>
      <c r="F24" s="102"/>
      <c r="G24" s="102"/>
      <c r="H24" s="102"/>
      <c r="I24" s="102"/>
      <c r="J24" s="102"/>
      <c r="K24" s="102"/>
      <c r="L24" s="102"/>
      <c r="M24" s="102"/>
      <c r="N24" s="102"/>
      <c r="O24" s="102"/>
      <c r="P24" s="102"/>
      <c r="Q24" s="103"/>
    </row>
  </sheetData>
  <mergeCells count="14">
    <mergeCell ref="C22:Q22"/>
    <mergeCell ref="C23:Q23"/>
    <mergeCell ref="C24:Q24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 E10 E17:E18 E14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주간업무_0117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hyrab</cp:lastModifiedBy>
  <cp:lastPrinted>2018-07-23T02:02:14Z</cp:lastPrinted>
  <dcterms:created xsi:type="dcterms:W3CDTF">2018-06-30T07:43:36Z</dcterms:created>
  <dcterms:modified xsi:type="dcterms:W3CDTF">2022-02-04T08:27:37Z</dcterms:modified>
</cp:coreProperties>
</file>