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789898E0-5968-44AD-9353-3D1498F4B9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307" sheetId="10" r:id="rId1"/>
  </sheets>
  <definedNames>
    <definedName name="_xlnm._FilterDatabase" localSheetId="0" hidden="1">주간업무_0307!$A$7:$Z$7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0" l="1"/>
  <c r="G24" i="10"/>
  <c r="G23" i="10"/>
  <c r="G21" i="10"/>
  <c r="G20" i="10"/>
  <c r="G19" i="10"/>
  <c r="G18" i="10"/>
  <c r="G17" i="10"/>
  <c r="G16" i="10"/>
  <c r="G15" i="10"/>
  <c r="G14" i="10"/>
  <c r="G13" i="10" l="1"/>
  <c r="G11" i="10"/>
  <c r="G10" i="10"/>
  <c r="G12" i="10" l="1"/>
  <c r="J7" i="10" l="1"/>
  <c r="I7" i="10"/>
  <c r="H7" i="10"/>
  <c r="G9" i="10"/>
  <c r="H2" i="10" l="1"/>
  <c r="G27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<sst xmlns="http://schemas.openxmlformats.org/spreadsheetml/2006/main" count="72" uniqueCount="52">
  <si>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</si>
  <si>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</si>
  <si>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</si>
  <si>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</si>
  <si>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</si>
  <si>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</si>
  <si>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</si>
  <si>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</si>
  <si>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</si>
  <si>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</si>
  <si>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</si>
  <si>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</si>
  <si>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</si>
  <si>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</si>
  <si>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</si>
  <si>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</si>
  <si>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</si>
  <si>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</si>
  <si>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</si>
  <si>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</si>
  <si>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</si>
  <si>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</si>
  <si>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</si>
  <si>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</si>
  <si>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</si>
  <si>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</si>
  <si>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</si>
  <si>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</si>
  <si>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</si>
  <si>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</si>
  <si>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</si>
  <si>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PL 주간회의(서면제출)</t>
    <phoneticPr fontId="3" type="noConversion"/>
  </si>
  <si>
    <t>하</t>
    <phoneticPr fontId="3" type="noConversion"/>
  </si>
  <si>
    <t>모니터링</t>
    <phoneticPr fontId="3" type="noConversion"/>
  </si>
  <si>
    <t>[웹작업요청]＜기업서비스 명칭 변경에 따른, 웹페이지 문구 변경 요청(매니지드보안-＞통합보안)＞</t>
    <phoneticPr fontId="3" type="noConversion"/>
  </si>
  <si>
    <t>3/9 선거일</t>
    <phoneticPr fontId="3" type="noConversion"/>
  </si>
  <si>
    <r>
      <t>[웹작업요청] ＜기업 홈페이지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가입신청서 업데이트 요청＞건 관련 파일 업로드 완료</t>
    </r>
    <phoneticPr fontId="3" type="noConversion"/>
  </si>
  <si>
    <t>[디트라이브]기업광고 소재 디자인 작업건 사이즈 변경 요청 및 네이버 신규 브랜드 검색 소재 디자인 작업 완료</t>
    <phoneticPr fontId="3" type="noConversion"/>
  </si>
  <si>
    <t>[웹작업요청]＜홈페이지 내 고객케어프로그램 신설＞관련 기획안 작업 진행</t>
    <phoneticPr fontId="3" type="noConversion"/>
  </si>
  <si>
    <t>[디트라이브]3월 신규 브랜드검색 광고코드 발급 요청</t>
    <phoneticPr fontId="3" type="noConversion"/>
  </si>
  <si>
    <t>B tv On-Air/On-Ad 상품명 변경 작업 요청</t>
    <phoneticPr fontId="3" type="noConversion"/>
  </si>
  <si>
    <t>개인 운영 업무</t>
    <phoneticPr fontId="3" type="noConversion"/>
  </si>
  <si>
    <t>홈페이지 내 주소 검색 시 중복건물에 대한 선택 팝업 디자인 작업 요청</t>
    <phoneticPr fontId="3" type="noConversion"/>
  </si>
  <si>
    <t>디자인센터 대체 파일 업로드 요청</t>
    <phoneticPr fontId="3" type="noConversion"/>
  </si>
  <si>
    <t>3월 심플레코딩 신규 이벤트 작업 요청</t>
    <phoneticPr fontId="3" type="noConversion"/>
  </si>
  <si>
    <t>SKB-Fandom 스쿼드 5기 영상(3,4조) 업로드</t>
    <phoneticPr fontId="3" type="noConversion"/>
  </si>
  <si>
    <t>[웹작업요청] ＜지능망 및 인터넷전화 서비스 이용약관 등록 요청＞</t>
    <phoneticPr fontId="3" type="noConversion"/>
  </si>
  <si>
    <t>[웹작업요청] ＜국내전용회선 부가서비스(양자암호통신) 공시 내용 삭제 요청＞</t>
    <phoneticPr fontId="3" type="noConversion"/>
  </si>
  <si>
    <t>2월 월간운영통계보고</t>
    <phoneticPr fontId="3" type="noConversion"/>
  </si>
  <si>
    <t>개인정보 수집 및 제공 활용동의 노출 페이지 취합</t>
    <phoneticPr fontId="3" type="noConversion"/>
  </si>
  <si>
    <t>SKB 요청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</si>
  <si>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3. 7 ~ 2022. 3.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</si>
</sst>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Gulim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6" fillId="0" borderId="38" xfId="0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 wrapText="1"/>
    </xf>
    <xf numFmtId="0" fontId="8" fillId="0" borderId="3" xfId="0" quotePrefix="1" applyFont="1" applyBorder="1" applyAlignment="1">
      <alignment horizontal="left" vertical="center" wrapText="1"/>
    </xf>
    <xf numFmtId="0" fontId="8" fillId="0" borderId="38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7.399999999999999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6" customWidth="1"/>
    <col min="11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8" t="s">
        <v>26</v>
      </c>
      <c r="H1" s="3"/>
      <c r="I1" s="3"/>
      <c r="J1" s="51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5" t="s">
        <v>15</v>
      </c>
      <c r="D2" s="95"/>
      <c r="E2" s="42"/>
      <c r="G2" s="49">
        <v>5</v>
      </c>
      <c r="H2" s="50">
        <f>G2*0.625</f>
        <v>3.125</v>
      </c>
      <c r="J2" s="52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51</v>
      </c>
      <c r="B3" s="8"/>
      <c r="C3" s="2"/>
      <c r="D3" s="2"/>
      <c r="E3" s="2"/>
      <c r="F3" s="2"/>
      <c r="G3" s="2"/>
      <c r="H3" s="2"/>
      <c r="I3" s="2"/>
      <c r="J3" s="53"/>
      <c r="K3" s="2"/>
      <c r="L3" s="2"/>
      <c r="M3" s="7"/>
      <c r="N3" s="7"/>
      <c r="O3" s="7"/>
      <c r="P3" s="7"/>
    </row>
    <row r="4" spans="1:17" s="6" customFormat="1" ht="18" customHeight="1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>
      <c r="A5" s="107"/>
      <c r="B5" s="108"/>
      <c r="C5" s="108"/>
      <c r="D5" s="108"/>
      <c r="E5" s="109"/>
      <c r="F5" s="101" t="s">
        <v>22</v>
      </c>
      <c r="G5" s="102"/>
      <c r="H5" s="102"/>
      <c r="I5" s="102"/>
      <c r="J5" s="102"/>
      <c r="K5" s="102"/>
      <c r="L5" s="103"/>
      <c r="M5" s="101" t="s">
        <v>23</v>
      </c>
      <c r="N5" s="102"/>
      <c r="O5" s="102"/>
      <c r="P5" s="102"/>
      <c r="Q5" s="103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22" t="s">
        <v>21</v>
      </c>
      <c r="H6" s="23" t="s">
        <v>0</v>
      </c>
      <c r="I6" s="23" t="s">
        <v>1</v>
      </c>
      <c r="J6" s="112" t="s">
        <v>2</v>
      </c>
      <c r="K6" s="72" t="s">
        <v>3</v>
      </c>
      <c r="L6" s="24" t="s">
        <v>4</v>
      </c>
      <c r="M6" s="22" t="s">
        <v>0</v>
      </c>
      <c r="N6" s="69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97"/>
      <c r="B7" s="97"/>
      <c r="C7" s="97"/>
      <c r="D7" s="99"/>
      <c r="E7" s="99"/>
      <c r="F7" s="99"/>
      <c r="G7" s="25">
        <f t="shared" ref="G7:Q7" si="0">SUM(G8:G30)</f>
        <v>27.862500000000001</v>
      </c>
      <c r="H7" s="26">
        <f t="shared" si="0"/>
        <v>7.8250000000000002</v>
      </c>
      <c r="I7" s="26">
        <f t="shared" si="0"/>
        <v>7.2</v>
      </c>
      <c r="J7" s="113">
        <f t="shared" si="0"/>
        <v>5</v>
      </c>
      <c r="K7" s="73">
        <f t="shared" si="0"/>
        <v>7.2</v>
      </c>
      <c r="L7" s="27">
        <f t="shared" si="0"/>
        <v>5.6375000000000002</v>
      </c>
      <c r="M7" s="25">
        <f t="shared" si="0"/>
        <v>0</v>
      </c>
      <c r="N7" s="70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>
      <c r="A8" s="38" t="s">
        <v>27</v>
      </c>
      <c r="B8" s="10" t="s">
        <v>17</v>
      </c>
      <c r="C8" s="28" t="s">
        <v>28</v>
      </c>
      <c r="D8" s="28"/>
      <c r="E8" s="13" t="s">
        <v>9</v>
      </c>
      <c r="F8" s="16">
        <v>1</v>
      </c>
      <c r="G8" s="17">
        <f t="shared" ref="G8:G24" si="1">IF(SUM(H8:L8)=0,"",SUM(H8:L8))</f>
        <v>2.5</v>
      </c>
      <c r="H8" s="54">
        <v>0.625</v>
      </c>
      <c r="I8" s="54">
        <v>0.625</v>
      </c>
      <c r="J8" s="114"/>
      <c r="K8" s="54">
        <v>0.625</v>
      </c>
      <c r="L8" s="54">
        <v>0.625</v>
      </c>
      <c r="M8" s="76"/>
      <c r="N8" s="54"/>
      <c r="O8" s="54"/>
      <c r="P8" s="54"/>
      <c r="Q8" s="61"/>
    </row>
    <row r="9" spans="1:17">
      <c r="A9" s="57"/>
      <c r="B9" s="57"/>
      <c r="C9" s="29" t="s">
        <v>33</v>
      </c>
      <c r="D9" s="57"/>
      <c r="E9" s="59" t="s">
        <v>9</v>
      </c>
      <c r="F9" s="18">
        <v>1</v>
      </c>
      <c r="G9" s="58">
        <f t="shared" si="1"/>
        <v>1.3</v>
      </c>
      <c r="H9" s="74">
        <v>0.32500000000000001</v>
      </c>
      <c r="I9" s="33">
        <v>0.32500000000000001</v>
      </c>
      <c r="J9" s="115"/>
      <c r="K9" s="33">
        <v>0.32500000000000001</v>
      </c>
      <c r="L9" s="33">
        <v>0.32500000000000001</v>
      </c>
      <c r="M9" s="111"/>
      <c r="N9" s="68"/>
      <c r="O9" s="68"/>
      <c r="P9" s="68"/>
      <c r="Q9" s="64"/>
    </row>
    <row r="10" spans="1:17" ht="31.8" customHeight="1">
      <c r="A10" s="39"/>
      <c r="B10" s="11"/>
      <c r="C10" s="60" t="s">
        <v>34</v>
      </c>
      <c r="D10" s="29"/>
      <c r="E10" s="14" t="s">
        <v>30</v>
      </c>
      <c r="F10" s="18">
        <v>1</v>
      </c>
      <c r="G10" s="58">
        <f t="shared" si="1"/>
        <v>2.5</v>
      </c>
      <c r="H10" s="74">
        <v>1.25</v>
      </c>
      <c r="I10" s="33">
        <v>1.25</v>
      </c>
      <c r="J10" s="115"/>
      <c r="K10" s="33"/>
      <c r="L10" s="34"/>
      <c r="M10" s="74"/>
      <c r="N10" s="33"/>
      <c r="O10" s="33"/>
      <c r="P10" s="33"/>
      <c r="Q10" s="34"/>
    </row>
    <row r="11" spans="1:17" ht="31.2" customHeight="1">
      <c r="A11" s="39"/>
      <c r="B11" s="11"/>
      <c r="C11" s="119" t="s">
        <v>36</v>
      </c>
      <c r="D11" s="67"/>
      <c r="E11" s="59" t="s">
        <v>32</v>
      </c>
      <c r="F11" s="63">
        <v>1</v>
      </c>
      <c r="G11" s="58">
        <f t="shared" si="1"/>
        <v>0.625</v>
      </c>
      <c r="H11" s="74">
        <v>0.625</v>
      </c>
      <c r="I11" s="33"/>
      <c r="J11" s="115"/>
      <c r="K11" s="33"/>
      <c r="L11" s="34"/>
      <c r="M11" s="74"/>
      <c r="N11" s="33"/>
      <c r="O11" s="33"/>
      <c r="P11" s="33"/>
      <c r="Q11" s="34"/>
    </row>
    <row r="12" spans="1:17" ht="27.6" customHeight="1">
      <c r="A12" s="39"/>
      <c r="B12" s="11"/>
      <c r="C12" s="120" t="s">
        <v>46</v>
      </c>
      <c r="D12" s="29"/>
      <c r="E12" s="59" t="s">
        <v>32</v>
      </c>
      <c r="F12" s="18">
        <v>1</v>
      </c>
      <c r="G12" s="19">
        <f t="shared" si="1"/>
        <v>0.625</v>
      </c>
      <c r="H12" s="74">
        <v>0.625</v>
      </c>
      <c r="I12" s="33"/>
      <c r="J12" s="115"/>
      <c r="K12" s="33"/>
      <c r="L12" s="34"/>
      <c r="M12" s="74"/>
      <c r="N12" s="33"/>
      <c r="O12" s="33"/>
      <c r="P12" s="33"/>
      <c r="Q12" s="34"/>
    </row>
    <row r="13" spans="1:17" ht="27.6" customHeight="1">
      <c r="A13" s="39"/>
      <c r="B13" s="11"/>
      <c r="C13" s="120" t="s">
        <v>47</v>
      </c>
      <c r="D13" s="29"/>
      <c r="E13" s="59" t="s">
        <v>32</v>
      </c>
      <c r="F13" s="18">
        <v>1</v>
      </c>
      <c r="G13" s="19">
        <f t="shared" si="1"/>
        <v>0.625</v>
      </c>
      <c r="H13" s="74">
        <v>0.625</v>
      </c>
      <c r="I13" s="33"/>
      <c r="J13" s="115"/>
      <c r="K13" s="33"/>
      <c r="L13" s="34"/>
      <c r="M13" s="74"/>
      <c r="N13" s="33"/>
      <c r="O13" s="33"/>
      <c r="P13" s="33"/>
      <c r="Q13" s="34"/>
    </row>
    <row r="14" spans="1:17" ht="30.6" customHeight="1">
      <c r="A14" s="39"/>
      <c r="B14" s="11"/>
      <c r="C14" s="120" t="s">
        <v>37</v>
      </c>
      <c r="D14" s="29"/>
      <c r="E14" s="59" t="s">
        <v>9</v>
      </c>
      <c r="F14" s="18">
        <v>1</v>
      </c>
      <c r="G14" s="19">
        <f t="shared" si="1"/>
        <v>1.25</v>
      </c>
      <c r="H14" s="74"/>
      <c r="I14" s="33">
        <v>1.25</v>
      </c>
      <c r="J14" s="115"/>
      <c r="K14" s="33"/>
      <c r="L14" s="34"/>
      <c r="M14" s="74"/>
      <c r="N14" s="33"/>
      <c r="O14" s="33"/>
      <c r="P14" s="33"/>
      <c r="Q14" s="34"/>
    </row>
    <row r="15" spans="1:17" ht="27.6" customHeight="1">
      <c r="A15" s="39"/>
      <c r="B15" s="11"/>
      <c r="C15" s="120" t="s">
        <v>39</v>
      </c>
      <c r="D15" s="29"/>
      <c r="E15" s="59" t="s">
        <v>9</v>
      </c>
      <c r="F15" s="18">
        <v>1</v>
      </c>
      <c r="G15" s="19">
        <f t="shared" si="1"/>
        <v>1.25</v>
      </c>
      <c r="H15" s="74"/>
      <c r="I15" s="33"/>
      <c r="J15" s="115"/>
      <c r="K15" s="33">
        <v>1.25</v>
      </c>
      <c r="L15" s="34"/>
      <c r="M15" s="74"/>
      <c r="N15" s="33"/>
      <c r="O15" s="33"/>
      <c r="P15" s="33"/>
      <c r="Q15" s="34"/>
    </row>
    <row r="16" spans="1:17" ht="27.6" customHeight="1">
      <c r="A16" s="39"/>
      <c r="B16" s="11"/>
      <c r="C16" s="120" t="s">
        <v>38</v>
      </c>
      <c r="D16" s="29"/>
      <c r="E16" s="59" t="s">
        <v>8</v>
      </c>
      <c r="F16" s="18">
        <v>0.3</v>
      </c>
      <c r="G16" s="19">
        <f t="shared" si="1"/>
        <v>2.5</v>
      </c>
      <c r="H16" s="74"/>
      <c r="I16" s="33">
        <v>1.25</v>
      </c>
      <c r="J16" s="115"/>
      <c r="K16" s="33">
        <v>0.625</v>
      </c>
      <c r="L16" s="34">
        <v>0.625</v>
      </c>
      <c r="M16" s="74"/>
      <c r="N16" s="33"/>
      <c r="O16" s="33"/>
      <c r="P16" s="33"/>
      <c r="Q16" s="34"/>
    </row>
    <row r="17" spans="1:17" ht="21" customHeight="1">
      <c r="A17" s="39"/>
      <c r="B17" s="11"/>
      <c r="C17" s="120" t="s">
        <v>40</v>
      </c>
      <c r="D17" s="29"/>
      <c r="E17" s="59" t="s">
        <v>8</v>
      </c>
      <c r="F17" s="18">
        <v>1</v>
      </c>
      <c r="G17" s="19">
        <f t="shared" si="1"/>
        <v>2.5</v>
      </c>
      <c r="H17" s="74"/>
      <c r="I17" s="33"/>
      <c r="J17" s="115"/>
      <c r="K17" s="33">
        <v>2.5</v>
      </c>
      <c r="L17" s="34"/>
      <c r="M17" s="74"/>
      <c r="N17" s="33"/>
      <c r="O17" s="33"/>
      <c r="P17" s="33"/>
      <c r="Q17" s="34"/>
    </row>
    <row r="18" spans="1:17" ht="21" customHeight="1">
      <c r="A18" s="78"/>
      <c r="B18" s="79"/>
      <c r="C18" s="121" t="s">
        <v>44</v>
      </c>
      <c r="D18" s="80"/>
      <c r="E18" s="81" t="s">
        <v>8</v>
      </c>
      <c r="F18" s="82">
        <v>0.3</v>
      </c>
      <c r="G18" s="19">
        <f t="shared" si="1"/>
        <v>5.625</v>
      </c>
      <c r="H18" s="83">
        <v>1.25</v>
      </c>
      <c r="I18" s="84">
        <v>1.25</v>
      </c>
      <c r="J18" s="116"/>
      <c r="K18" s="84">
        <v>0.625</v>
      </c>
      <c r="L18" s="85">
        <v>2.5</v>
      </c>
      <c r="M18" s="83"/>
      <c r="N18" s="84"/>
      <c r="O18" s="84"/>
      <c r="P18" s="84"/>
      <c r="Q18" s="85"/>
    </row>
    <row r="19" spans="1:17" ht="23.4" customHeight="1">
      <c r="A19" s="39"/>
      <c r="B19" s="11" t="s">
        <v>41</v>
      </c>
      <c r="C19" s="120" t="s">
        <v>42</v>
      </c>
      <c r="D19" s="29"/>
      <c r="E19" s="59" t="s">
        <v>9</v>
      </c>
      <c r="F19" s="18">
        <v>1</v>
      </c>
      <c r="G19" s="19">
        <f t="shared" si="1"/>
        <v>1.25</v>
      </c>
      <c r="H19" s="74"/>
      <c r="I19" s="33">
        <v>0.625</v>
      </c>
      <c r="J19" s="115"/>
      <c r="K19" s="33">
        <v>0.625</v>
      </c>
      <c r="L19" s="34"/>
      <c r="M19" s="74"/>
      <c r="N19" s="33"/>
      <c r="O19" s="33"/>
      <c r="P19" s="33"/>
      <c r="Q19" s="34"/>
    </row>
    <row r="20" spans="1:17" ht="21.6" customHeight="1">
      <c r="A20" s="39"/>
      <c r="B20" s="11"/>
      <c r="C20" s="120" t="s">
        <v>43</v>
      </c>
      <c r="D20" s="29"/>
      <c r="E20" s="59" t="s">
        <v>9</v>
      </c>
      <c r="F20" s="18">
        <v>1</v>
      </c>
      <c r="G20" s="19">
        <f t="shared" si="1"/>
        <v>0.625</v>
      </c>
      <c r="H20" s="74"/>
      <c r="I20" s="33">
        <v>0.625</v>
      </c>
      <c r="J20" s="115"/>
      <c r="K20" s="33"/>
      <c r="L20" s="34"/>
      <c r="M20" s="74"/>
      <c r="N20" s="33"/>
      <c r="O20" s="33"/>
      <c r="P20" s="33"/>
      <c r="Q20" s="34"/>
    </row>
    <row r="21" spans="1:17" ht="21" customHeight="1">
      <c r="A21" s="39"/>
      <c r="B21" s="11"/>
      <c r="C21" s="120" t="s">
        <v>45</v>
      </c>
      <c r="D21" s="29"/>
      <c r="E21" s="59" t="s">
        <v>9</v>
      </c>
      <c r="F21" s="18">
        <v>1</v>
      </c>
      <c r="G21" s="19">
        <f t="shared" si="1"/>
        <v>1.25</v>
      </c>
      <c r="H21" s="74"/>
      <c r="I21" s="33"/>
      <c r="J21" s="115"/>
      <c r="K21" s="33"/>
      <c r="L21" s="34">
        <v>1.25</v>
      </c>
      <c r="M21" s="74"/>
      <c r="N21" s="33"/>
      <c r="O21" s="33"/>
      <c r="P21" s="33"/>
      <c r="Q21" s="34"/>
    </row>
    <row r="22" spans="1:17" ht="20.100000000000001" customHeight="1">
      <c r="A22" s="40" t="s">
        <v>16</v>
      </c>
      <c r="B22" s="122" t="s">
        <v>29</v>
      </c>
      <c r="C22" s="123" t="s">
        <v>31</v>
      </c>
      <c r="D22" s="123"/>
      <c r="E22" s="124" t="s">
        <v>30</v>
      </c>
      <c r="F22" s="31">
        <v>1</v>
      </c>
      <c r="G22" s="125">
        <f t="shared" ref="G22" si="2">IF(SUM(H22:L22)=0,"",SUM(H22:L22))</f>
        <v>0.625</v>
      </c>
      <c r="H22" s="126"/>
      <c r="I22" s="127"/>
      <c r="J22" s="117"/>
      <c r="K22" s="127">
        <v>0.625</v>
      </c>
      <c r="L22" s="127"/>
      <c r="M22" s="75"/>
      <c r="N22" s="127"/>
      <c r="O22" s="127"/>
      <c r="P22" s="127"/>
      <c r="Q22" s="128"/>
    </row>
    <row r="23" spans="1:17" ht="20.100000000000001" customHeight="1">
      <c r="A23" s="39"/>
      <c r="B23" s="11" t="s">
        <v>50</v>
      </c>
      <c r="C23" s="29" t="s">
        <v>49</v>
      </c>
      <c r="D23" s="29"/>
      <c r="E23" s="14" t="s">
        <v>9</v>
      </c>
      <c r="F23" s="63">
        <v>1</v>
      </c>
      <c r="G23" s="19">
        <f t="shared" si="1"/>
        <v>0.3125</v>
      </c>
      <c r="H23" s="129"/>
      <c r="I23" s="130"/>
      <c r="J23" s="115"/>
      <c r="K23" s="130"/>
      <c r="L23" s="131">
        <v>0.3125</v>
      </c>
      <c r="M23" s="74"/>
      <c r="N23" s="130"/>
      <c r="O23" s="130"/>
      <c r="P23" s="130"/>
      <c r="Q23" s="132"/>
    </row>
    <row r="24" spans="1:17" ht="21" customHeight="1">
      <c r="A24" s="39"/>
      <c r="B24" s="11" t="s">
        <v>48</v>
      </c>
      <c r="C24" s="120"/>
      <c r="D24" s="29"/>
      <c r="E24" s="59" t="s">
        <v>8</v>
      </c>
      <c r="F24" s="18">
        <v>1</v>
      </c>
      <c r="G24" s="19">
        <f t="shared" si="1"/>
        <v>2.5</v>
      </c>
      <c r="H24" s="74">
        <v>2.5</v>
      </c>
      <c r="I24" s="33"/>
      <c r="J24" s="115"/>
      <c r="K24" s="33"/>
      <c r="L24" s="34"/>
      <c r="M24" s="74"/>
      <c r="N24" s="33"/>
      <c r="O24" s="33"/>
      <c r="P24" s="33"/>
      <c r="Q24" s="34"/>
    </row>
    <row r="25" spans="1:17" ht="20.100000000000001" customHeight="1">
      <c r="A25" s="35" t="s">
        <v>25</v>
      </c>
      <c r="B25" s="10" t="s">
        <v>20</v>
      </c>
      <c r="C25" s="65"/>
      <c r="D25" s="71"/>
      <c r="E25" s="28"/>
      <c r="F25" s="16"/>
      <c r="G25" s="37"/>
      <c r="H25" s="76"/>
      <c r="I25" s="54"/>
      <c r="J25" s="114"/>
      <c r="K25" s="54"/>
      <c r="L25" s="61"/>
      <c r="M25" s="76"/>
      <c r="N25" s="54"/>
      <c r="O25" s="54"/>
      <c r="P25" s="54"/>
      <c r="Q25" s="61"/>
    </row>
    <row r="26" spans="1:17" ht="20.100000000000001" customHeight="1">
      <c r="A26" s="41"/>
      <c r="B26" s="11" t="s">
        <v>24</v>
      </c>
      <c r="C26" s="32" t="s">
        <v>35</v>
      </c>
      <c r="D26" s="66"/>
      <c r="E26" s="29"/>
      <c r="F26" s="18"/>
      <c r="G26" s="19"/>
      <c r="H26" s="74"/>
      <c r="I26" s="33"/>
      <c r="J26" s="115">
        <v>5</v>
      </c>
      <c r="K26" s="33"/>
      <c r="L26" s="34"/>
      <c r="M26" s="74"/>
      <c r="N26" s="33"/>
      <c r="O26" s="33"/>
      <c r="P26" s="33"/>
      <c r="Q26" s="34"/>
    </row>
    <row r="27" spans="1:17" ht="20.100000000000001" customHeight="1">
      <c r="A27" s="36"/>
      <c r="B27" s="12"/>
      <c r="C27" s="30"/>
      <c r="D27" s="110"/>
      <c r="E27" s="30"/>
      <c r="F27" s="20"/>
      <c r="G27" s="21" t="str">
        <f t="shared" ref="G27" si="3">IF(SUM(H27:L27)=0,"",SUM(H27:L27))</f>
        <v/>
      </c>
      <c r="H27" s="77"/>
      <c r="I27" s="55"/>
      <c r="J27" s="118"/>
      <c r="K27" s="55"/>
      <c r="L27" s="62"/>
      <c r="M27" s="77"/>
      <c r="N27" s="55"/>
      <c r="O27" s="55"/>
      <c r="P27" s="55"/>
      <c r="Q27" s="62"/>
    </row>
    <row r="28" spans="1:17" ht="20.100000000000001" customHeight="1">
      <c r="A28" s="43" t="s">
        <v>18</v>
      </c>
      <c r="B28" s="45" t="s">
        <v>19</v>
      </c>
      <c r="C28" s="8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8"/>
    </row>
    <row r="29" spans="1:17" ht="20.100000000000001" customHeight="1">
      <c r="A29" s="41"/>
      <c r="B29" s="46"/>
      <c r="C29" s="8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1"/>
    </row>
    <row r="30" spans="1:17" ht="20.100000000000001" customHeight="1">
      <c r="A30" s="44"/>
      <c r="B30" s="47"/>
      <c r="C30" s="92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4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10 E22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2022-03-11T10:03:36Z</dcterms:modified>
</cp:coreProperties>
</file>