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유컴퍼니언\Downloads\"/>
    </mc:Choice>
  </mc:AlternateContent>
  <xr:revisionPtr revIDLastSave="0" documentId="13_ncr:1_{4A50F8EB-5C9E-4E16-B119-1B258DCB2F1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9" i="10" l="1"/>
  <c r="G10" i="10"/>
  <c r="G11" i="10"/>
  <c r="G12" i="10"/>
  <c r="G13" i="10"/>
  <c r="G14" i="10"/>
  <c r="G15" i="10"/>
  <c r="G16" i="10"/>
  <c r="G17" i="10"/>
  <c r="G18" i="10"/>
  <c r="G9" i="10"/>
  <c r="G20" i="10"/>
  <c r="G21" i="10" l="1"/>
  <c r="G22" i="10"/>
  <c r="G23" i="10"/>
  <c r="G24" i="10"/>
  <c r="H2" i="10"/>
  <c r="G8" i="10"/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<sst xmlns="http://schemas.openxmlformats.org/spreadsheetml/2006/main" count="78" uniqueCount="55">
  <si>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</si>
  <si>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</si>
  <si>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</si>
  <si>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</si>
  <si>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</si>
  <si>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</si>
  <si>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</si>
  <si>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</si>
  <si>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</si>
  <si>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</si>
  <si>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</si>
  <si>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</si>
  <si>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</si>
  <si>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</si>
  <si>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</si>
  <si>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</si>
  <si>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기타</t>
    <phoneticPr fontId="3" type="noConversion"/>
  </si>
  <si>
    <t>중</t>
    <phoneticPr fontId="3" type="noConversion"/>
  </si>
  <si>
    <t>하</t>
    <phoneticPr fontId="3" type="noConversion"/>
  </si>
  <si>
    <t>주간업무보고 양식</t>
    <phoneticPr fontId="3" type="noConversion"/>
  </si>
  <si>
    <t>주간회의</t>
    <phoneticPr fontId="3" type="noConversion"/>
  </si>
  <si>
    <t>개선 / 건의사항</t>
    <phoneticPr fontId="3" type="noConversion"/>
  </si>
  <si>
    <t>주간보고서 관련</t>
    <phoneticPr fontId="3" type="noConversion"/>
  </si>
  <si>
    <t>연차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</si>
  <si>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</si>
  <si>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</si>
  <si>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</si>
  <si>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공휴일</t>
    <phoneticPr fontId="3" type="noConversion"/>
  </si>
  <si>
    <t>휴가 / 공휴일</t>
    <phoneticPr fontId="3" type="noConversion"/>
  </si>
  <si>
    <t>* 참고_투입 내역 시간 변환 (소수 첫째자리 까지만 노출)</t>
    <phoneticPr fontId="3" type="noConversion"/>
  </si>
  <si>
    <t>SK브로드밴드 개인 운영</t>
    <phoneticPr fontId="3" type="noConversion"/>
  </si>
  <si>
    <t>SKB 개인 서버 모니터링(Tmax Sysmaster)</t>
    <phoneticPr fontId="3" type="noConversion"/>
  </si>
  <si>
    <t>메뉴 탭 기능 수정 및 Admop 메뉴 DB 마이그레이션</t>
    <phoneticPr fontId="3" type="noConversion"/>
  </si>
  <si>
    <t>주간업무보고/일일보고</t>
    <phoneticPr fontId="3" type="noConversion"/>
  </si>
  <si>
    <t>SK브로드밴드 개인</t>
    <phoneticPr fontId="3" type="noConversion"/>
  </si>
  <si>
    <t>PC - 운영반영(21.09.15) / MO - 작업중
타 우선순위 작업으로 인해 소스 원복 후 재 작업 진행으로 인한 지연 발생</t>
    <phoneticPr fontId="3" type="noConversion"/>
  </si>
  <si>
    <t>“[확인요청] 회사소개 인재채용 프론트, 어드몹 개발 일정 확인”</t>
    <phoneticPr fontId="3" type="noConversion"/>
  </si>
  <si>
    <t xml:space="preserve"> </t>
    <phoneticPr fontId="3" type="noConversion"/>
  </si>
  <si>
    <t>tomcat9 서버 증설</t>
    <phoneticPr fontId="3" type="noConversion"/>
  </si>
  <si>
    <t>마크업 미제공으로 기본 쿼리 작업만 완료</t>
    <phoneticPr fontId="3" type="noConversion"/>
  </si>
  <si>
    <t>"[작업요청] 간편한 이사 소개 페이지 단축 URL 생성 요청" 요청에 페이지 주소 생성</t>
  </si>
  <si>
    <t>XPG 배치 데이터 확인 후 수동 반영</t>
    <phoneticPr fontId="3" type="noConversion"/>
  </si>
  <si>
    <t>전체카운트와 데이터카운트 차이로 수동반영</t>
    <phoneticPr fontId="3" type="noConversion"/>
  </si>
  <si>
    <t>“RE: [확인요청] 인터넷 속도 상담센터 URL 진입 시 404 에러 페이지 노출 작업 요청” 서버 JSP 파일 삭제</t>
  </si>
  <si>
    <t>개발 반영(21.12.30) / 운영반영(22.01.03)</t>
    <phoneticPr fontId="3" type="noConversion"/>
  </si>
  <si>
    <t>"[배포승인요청] 사이버 고객센터 1건 (1/3, 12시)" 속도저하 상담페이지 운영서버 삭제 완료</t>
    <phoneticPr fontId="3" type="noConversion"/>
  </si>
  <si>
    <t>"[고객문의] 홈페이지 서비스 해지신청 관련 웹 오류 여부 확인 부탁드립니다" 관련 확인</t>
    <phoneticPr fontId="3" type="noConversion"/>
  </si>
  <si>
    <t xml:space="preserve">"[확인요청] 이사 신청 내역 아이프레임 URL 인코딩 작업 요청" 관련 C&amp;C URL 인코딩 </t>
    <phoneticPr fontId="3" type="noConversion"/>
  </si>
  <si>
    <t xml:space="preserve">"[확인요청] SK브르도밴드 외국어(영어)홈페이지 외국어 가입상담 관련" 다국어 JSP 파일 개발/운영삭제(PC/MO) </t>
    <phoneticPr fontId="3" type="noConversion"/>
  </si>
  <si>
    <t>"[확인요청] PC/MO 개발기 재기동 요청" 관련 메뉴 오류 이슈 확인</t>
    <phoneticPr fontId="3" type="noConversion"/>
  </si>
  <si>
    <t>"[확인요청] 간편 이사 신청하기 POC 페이지 URL 관련해서 문의 드립니다." 문의 관련 확인</t>
    <phoneticPr fontId="3" type="noConversion"/>
  </si>
  <si>
    <t>"[확인요청] 지속가능경영 다운로드 오류 관련 확인 요청" 관련 신규 증설서버 인코딩 이슈 확인</t>
    <phoneticPr fontId="3" type="noConversion"/>
  </si>
  <si>
    <t>개발 반영(22.01.03) / 운영 반영(22.01.03)</t>
    <phoneticPr fontId="3" type="noConversion"/>
  </si>
  <si>
    <t>개발 반영(21.12.22) / 운영반영(22.01.07)</t>
    <phoneticPr fontId="3" type="noConversion"/>
  </si>
  <si>
    <r>
      <t xml:space="preserve">개발팀 김민욱   /   </t>
    </r>
    <r>
      <rPr>
        <sz val="12"/>
        <color theme="1"/>
        <rFont val="나눔고딕"/>
        <family val="3"/>
        <charset val="129"/>
      </rPr>
      <t>2022. 01. 03 ~ 2022. 01. 07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</si>
</sst>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2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b/>
      <sz val="10"/>
      <color theme="1"/>
      <name val="굴림"/>
      <family val="3"/>
      <charset val="129"/>
    </font>
    <font>
      <sz val="10"/>
      <color theme="1"/>
      <name val="굴림"/>
      <family val="3"/>
      <charset val="129"/>
    </font>
    <font>
      <sz val="10"/>
      <color theme="1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10"/>
      <color rgb="FF201F1E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9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2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177" fontId="14" fillId="0" borderId="17" xfId="0" applyNumberFormat="1" applyFont="1" applyBorder="1" applyAlignment="1">
      <alignment horizontal="center" vertical="center"/>
    </xf>
    <xf numFmtId="177" fontId="14" fillId="0" borderId="18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177" fontId="14" fillId="0" borderId="17" xfId="0" applyNumberFormat="1" applyFont="1" applyFill="1" applyBorder="1" applyAlignment="1">
      <alignment horizontal="center" vertical="center"/>
    </xf>
    <xf numFmtId="177" fontId="14" fillId="0" borderId="18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27" xfId="0" applyBorder="1" applyAlignment="1">
      <alignment horizontal="center" vertical="center"/>
    </xf>
    <xf numFmtId="178" fontId="0" fillId="4" borderId="27" xfId="0" applyNumberForma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177" fontId="6" fillId="0" borderId="3" xfId="1" applyNumberFormat="1" applyFont="1" applyBorder="1" applyAlignment="1">
      <alignment horizontal="center" vertical="center"/>
    </xf>
    <xf numFmtId="177" fontId="14" fillId="0" borderId="14" xfId="0" applyNumberFormat="1" applyFont="1" applyFill="1" applyBorder="1" applyAlignment="1">
      <alignment horizontal="center" vertical="center"/>
    </xf>
    <xf numFmtId="0" fontId="19" fillId="0" borderId="1" xfId="0" applyFont="1" applyBorder="1" applyAlignment="1">
      <alignment horizontal="left" vertical="center"/>
    </xf>
    <xf numFmtId="0" fontId="20" fillId="0" borderId="3" xfId="0" applyFont="1" applyBorder="1" applyAlignment="1">
      <alignment horizontal="left" vertical="center"/>
    </xf>
    <xf numFmtId="177" fontId="6" fillId="0" borderId="2" xfId="1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8" fillId="0" borderId="3" xfId="0" applyFont="1" applyBorder="1" applyAlignment="1">
      <alignment horizontal="left" vertical="center"/>
    </xf>
    <xf numFmtId="0" fontId="21" fillId="0" borderId="0" xfId="0" applyFont="1">
      <alignment vertical="center"/>
    </xf>
    <xf numFmtId="0" fontId="18" fillId="0" borderId="3" xfId="0" applyFont="1" applyBorder="1" applyAlignment="1">
      <alignment horizontal="left" vertical="center" wrapText="1"/>
    </xf>
    <xf numFmtId="0" fontId="22" fillId="0" borderId="0" xfId="0" applyFont="1">
      <alignment vertical="center"/>
    </xf>
    <xf numFmtId="0" fontId="20" fillId="0" borderId="0" xfId="0" applyFont="1">
      <alignment vertical="center"/>
    </xf>
    <xf numFmtId="177" fontId="14" fillId="4" borderId="16" xfId="0" applyNumberFormat="1" applyFont="1" applyFill="1" applyBorder="1" applyAlignment="1">
      <alignment horizontal="center" vertical="center"/>
    </xf>
    <xf numFmtId="177" fontId="14" fillId="4" borderId="17" xfId="0" applyNumberFormat="1" applyFont="1" applyFill="1" applyBorder="1" applyAlignment="1">
      <alignment horizontal="center" vertical="center"/>
    </xf>
    <xf numFmtId="177" fontId="14" fillId="4" borderId="18" xfId="0" applyNumberFormat="1" applyFont="1" applyFill="1" applyBorder="1" applyAlignment="1">
      <alignment horizontal="center" vertical="center"/>
    </xf>
    <xf numFmtId="177" fontId="14" fillId="4" borderId="13" xfId="0" applyNumberFormat="1" applyFont="1" applyFill="1" applyBorder="1" applyAlignment="1">
      <alignment horizontal="center" vertical="center"/>
    </xf>
    <xf numFmtId="177" fontId="14" fillId="4" borderId="14" xfId="0" applyNumberFormat="1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25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26" xfId="0" applyFont="1" applyFill="1" applyBorder="1" applyAlignment="1">
      <alignment horizontal="left" vertical="center" indent="1"/>
    </xf>
    <xf numFmtId="177" fontId="15" fillId="2" borderId="11" xfId="0" applyNumberFormat="1" applyFont="1" applyFill="1" applyBorder="1" applyAlignment="1">
      <alignment horizontal="left" vertical="center" indent="1"/>
    </xf>
    <xf numFmtId="177" fontId="15" fillId="2" borderId="7" xfId="0" applyNumberFormat="1" applyFont="1" applyFill="1" applyBorder="1" applyAlignment="1">
      <alignment horizontal="left" vertical="center" indent="1"/>
    </xf>
    <xf numFmtId="177" fontId="15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27"/>
  <sheetViews>
    <sheetView showGridLines="0" tabSelected="1" zoomScale="90" zoomScaleNormal="90" workbookViewId="0">
      <pane ySplit="7" topLeftCell="A8" activePane="bottomLeft" state="frozen"/>
      <selection pane="bottomLeft" activeCell="A3" sqref="A3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40.87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48" t="s">
        <v>29</v>
      </c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80" t="s">
        <v>15</v>
      </c>
      <c r="D2" s="80"/>
      <c r="E2" s="42"/>
      <c r="G2" s="49">
        <v>5</v>
      </c>
      <c r="H2" s="50">
        <f>G2*0.625</f>
        <v>3.125</v>
      </c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4" t="s">
        <v>54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89" t="s">
        <v>11</v>
      </c>
      <c r="B4" s="90"/>
      <c r="C4" s="90"/>
      <c r="D4" s="90"/>
      <c r="E4" s="91"/>
      <c r="F4" s="86" t="s">
        <v>14</v>
      </c>
      <c r="G4" s="87"/>
      <c r="H4" s="87"/>
      <c r="I4" s="87"/>
      <c r="J4" s="87"/>
      <c r="K4" s="87"/>
      <c r="L4" s="87"/>
      <c r="M4" s="87"/>
      <c r="N4" s="87"/>
      <c r="O4" s="87"/>
      <c r="P4" s="87"/>
      <c r="Q4" s="88"/>
    </row>
    <row r="5" spans="1:17" s="6" customFormat="1" ht="18" customHeight="1" x14ac:dyDescent="0.3">
      <c r="A5" s="92"/>
      <c r="B5" s="93"/>
      <c r="C5" s="93"/>
      <c r="D5" s="93"/>
      <c r="E5" s="94"/>
      <c r="F5" s="86" t="s">
        <v>25</v>
      </c>
      <c r="G5" s="87"/>
      <c r="H5" s="87"/>
      <c r="I5" s="87"/>
      <c r="J5" s="87"/>
      <c r="K5" s="87"/>
      <c r="L5" s="88"/>
      <c r="M5" s="86" t="s">
        <v>26</v>
      </c>
      <c r="N5" s="87"/>
      <c r="O5" s="87"/>
      <c r="P5" s="87"/>
      <c r="Q5" s="88"/>
    </row>
    <row r="6" spans="1:17" ht="18" customHeight="1" x14ac:dyDescent="0.3">
      <c r="A6" s="81" t="s">
        <v>5</v>
      </c>
      <c r="B6" s="81" t="s">
        <v>7</v>
      </c>
      <c r="C6" s="81" t="s">
        <v>6</v>
      </c>
      <c r="D6" s="83" t="s">
        <v>10</v>
      </c>
      <c r="E6" s="85" t="s">
        <v>12</v>
      </c>
      <c r="F6" s="85" t="s">
        <v>13</v>
      </c>
      <c r="G6" s="18" t="s">
        <v>24</v>
      </c>
      <c r="H6" s="18" t="s">
        <v>0</v>
      </c>
      <c r="I6" s="19" t="s">
        <v>1</v>
      </c>
      <c r="J6" s="19" t="s">
        <v>2</v>
      </c>
      <c r="K6" s="19" t="s">
        <v>3</v>
      </c>
      <c r="L6" s="20" t="s">
        <v>4</v>
      </c>
      <c r="M6" s="18" t="s">
        <v>0</v>
      </c>
      <c r="N6" s="19" t="s">
        <v>1</v>
      </c>
      <c r="O6" s="19" t="s">
        <v>2</v>
      </c>
      <c r="P6" s="19" t="s">
        <v>3</v>
      </c>
      <c r="Q6" s="20" t="s">
        <v>4</v>
      </c>
    </row>
    <row r="7" spans="1:17" ht="18" customHeight="1" x14ac:dyDescent="0.3">
      <c r="A7" s="82"/>
      <c r="B7" s="82"/>
      <c r="C7" s="82"/>
      <c r="D7" s="84"/>
      <c r="E7" s="84"/>
      <c r="F7" s="84"/>
      <c r="G7" s="21">
        <f t="shared" ref="G7:Q7" si="0">SUM(G8:G27)</f>
        <v>28.700000000000003</v>
      </c>
      <c r="H7" s="21">
        <f t="shared" si="0"/>
        <v>5</v>
      </c>
      <c r="I7" s="22">
        <f t="shared" si="0"/>
        <v>5</v>
      </c>
      <c r="J7" s="22">
        <f t="shared" si="0"/>
        <v>5</v>
      </c>
      <c r="K7" s="22">
        <f t="shared" si="0"/>
        <v>5</v>
      </c>
      <c r="L7" s="23">
        <f t="shared" si="0"/>
        <v>8.6999999999999993</v>
      </c>
      <c r="M7" s="21">
        <f t="shared" si="0"/>
        <v>0</v>
      </c>
      <c r="N7" s="22">
        <f t="shared" si="0"/>
        <v>0</v>
      </c>
      <c r="O7" s="22">
        <f t="shared" si="0"/>
        <v>0</v>
      </c>
      <c r="P7" s="22">
        <f t="shared" si="0"/>
        <v>0</v>
      </c>
      <c r="Q7" s="23">
        <f t="shared" si="0"/>
        <v>0</v>
      </c>
    </row>
    <row r="8" spans="1:17" ht="20.100000000000001" customHeight="1" x14ac:dyDescent="0.3">
      <c r="A8" s="51" t="s">
        <v>30</v>
      </c>
      <c r="B8" s="52" t="s">
        <v>34</v>
      </c>
      <c r="C8" s="57" t="s">
        <v>31</v>
      </c>
      <c r="D8" s="60" t="s">
        <v>38</v>
      </c>
      <c r="E8" s="12" t="s">
        <v>17</v>
      </c>
      <c r="F8" s="15"/>
      <c r="G8" s="16">
        <f>IF(SUM(H8:L8)=0,"",SUM(H8:L8))</f>
        <v>5</v>
      </c>
      <c r="H8" s="69">
        <v>1</v>
      </c>
      <c r="I8" s="70">
        <v>1</v>
      </c>
      <c r="J8" s="70">
        <v>1</v>
      </c>
      <c r="K8" s="70">
        <v>1</v>
      </c>
      <c r="L8" s="70">
        <v>1</v>
      </c>
      <c r="M8" s="24"/>
      <c r="N8" s="25"/>
      <c r="O8" s="25"/>
      <c r="P8" s="25"/>
      <c r="Q8" s="26"/>
    </row>
    <row r="9" spans="1:17" ht="42" customHeight="1" x14ac:dyDescent="0.3">
      <c r="A9" s="53"/>
      <c r="B9" s="54"/>
      <c r="C9" s="58" t="s">
        <v>32</v>
      </c>
      <c r="D9" s="63" t="s">
        <v>35</v>
      </c>
      <c r="E9" s="13" t="s">
        <v>9</v>
      </c>
      <c r="F9" s="17">
        <v>0.93</v>
      </c>
      <c r="G9" s="55">
        <f t="shared" ref="G9:G24" si="1">IF(SUM(H9:L9)=0,"",SUM(H9:L9))</f>
        <v>1.8</v>
      </c>
      <c r="H9" s="66">
        <v>1.8</v>
      </c>
      <c r="I9" s="67"/>
      <c r="J9" s="67"/>
      <c r="K9" s="67"/>
      <c r="L9" s="68"/>
      <c r="M9" s="27"/>
      <c r="N9" s="28"/>
      <c r="O9" s="28"/>
      <c r="P9" s="28"/>
      <c r="Q9" s="29"/>
    </row>
    <row r="10" spans="1:17" ht="20.100000000000001" customHeight="1" x14ac:dyDescent="0.3">
      <c r="A10" s="53"/>
      <c r="B10" s="54"/>
      <c r="C10" s="62" t="s">
        <v>36</v>
      </c>
      <c r="D10" s="61" t="s">
        <v>39</v>
      </c>
      <c r="E10" s="13" t="s">
        <v>8</v>
      </c>
      <c r="F10" s="17">
        <v>0.1</v>
      </c>
      <c r="G10" s="55" t="str">
        <f t="shared" si="1"/>
        <v/>
      </c>
      <c r="H10" s="66"/>
      <c r="I10" s="67"/>
      <c r="J10" s="67"/>
      <c r="K10" s="67"/>
      <c r="L10" s="68"/>
      <c r="M10" s="27"/>
      <c r="N10" s="28"/>
      <c r="O10" s="28"/>
      <c r="P10" s="28"/>
      <c r="Q10" s="29"/>
    </row>
    <row r="11" spans="1:17" ht="20.100000000000001" customHeight="1" x14ac:dyDescent="0.3">
      <c r="A11" s="53"/>
      <c r="B11" s="54"/>
      <c r="C11" s="65" t="s">
        <v>43</v>
      </c>
      <c r="D11" s="61" t="s">
        <v>44</v>
      </c>
      <c r="E11" s="13" t="s">
        <v>9</v>
      </c>
      <c r="F11" s="17">
        <v>1</v>
      </c>
      <c r="G11" s="55">
        <f t="shared" si="1"/>
        <v>1</v>
      </c>
      <c r="H11" s="66">
        <v>1</v>
      </c>
      <c r="I11" s="67"/>
      <c r="J11" s="67"/>
      <c r="K11" s="67"/>
      <c r="L11" s="68"/>
      <c r="M11" s="27"/>
      <c r="N11" s="28"/>
      <c r="O11" s="28"/>
      <c r="P11" s="28"/>
      <c r="Q11" s="29"/>
    </row>
    <row r="12" spans="1:17" ht="20.100000000000001" customHeight="1" x14ac:dyDescent="0.3">
      <c r="A12" s="53"/>
      <c r="B12" s="54"/>
      <c r="C12" s="64" t="s">
        <v>40</v>
      </c>
      <c r="D12" s="61" t="s">
        <v>53</v>
      </c>
      <c r="E12" s="13" t="s">
        <v>8</v>
      </c>
      <c r="F12" s="17">
        <v>1</v>
      </c>
      <c r="G12" s="55">
        <f t="shared" si="1"/>
        <v>1</v>
      </c>
      <c r="H12" s="66"/>
      <c r="I12" s="67"/>
      <c r="J12" s="67"/>
      <c r="K12" s="67"/>
      <c r="L12" s="68">
        <v>1</v>
      </c>
      <c r="M12" s="27"/>
      <c r="N12" s="28"/>
      <c r="O12" s="28"/>
      <c r="P12" s="28"/>
      <c r="Q12" s="29"/>
    </row>
    <row r="13" spans="1:17" ht="20.100000000000001" customHeight="1" x14ac:dyDescent="0.3">
      <c r="A13" s="53"/>
      <c r="B13" s="54"/>
      <c r="C13" s="64" t="s">
        <v>45</v>
      </c>
      <c r="D13" s="61" t="s">
        <v>52</v>
      </c>
      <c r="E13" s="13" t="s">
        <v>8</v>
      </c>
      <c r="F13" s="17">
        <v>1</v>
      </c>
      <c r="G13" s="55">
        <f t="shared" si="1"/>
        <v>1</v>
      </c>
      <c r="H13" s="66">
        <v>1</v>
      </c>
      <c r="I13" s="67"/>
      <c r="J13" s="67"/>
      <c r="K13" s="67"/>
      <c r="L13" s="68"/>
      <c r="M13" s="27"/>
      <c r="N13" s="28"/>
      <c r="O13" s="28"/>
      <c r="P13" s="28"/>
      <c r="Q13" s="29"/>
    </row>
    <row r="14" spans="1:17" ht="20.100000000000001" customHeight="1" x14ac:dyDescent="0.3">
      <c r="A14" s="53"/>
      <c r="B14" s="54"/>
      <c r="C14" s="64" t="s">
        <v>46</v>
      </c>
      <c r="D14" s="61" t="s">
        <v>37</v>
      </c>
      <c r="E14" s="13" t="s">
        <v>8</v>
      </c>
      <c r="F14" s="17">
        <v>1</v>
      </c>
      <c r="G14" s="55">
        <f t="shared" si="1"/>
        <v>1.8</v>
      </c>
      <c r="H14" s="66"/>
      <c r="I14" s="67">
        <v>1.8</v>
      </c>
      <c r="J14" s="67"/>
      <c r="K14" s="67"/>
      <c r="L14" s="68"/>
      <c r="M14" s="27"/>
      <c r="N14" s="28"/>
      <c r="O14" s="28"/>
      <c r="P14" s="28"/>
      <c r="Q14" s="29"/>
    </row>
    <row r="15" spans="1:17" ht="20.100000000000001" customHeight="1" x14ac:dyDescent="0.3">
      <c r="A15" s="53"/>
      <c r="B15" s="54"/>
      <c r="C15" s="64" t="s">
        <v>47</v>
      </c>
      <c r="D15" s="61" t="s">
        <v>37</v>
      </c>
      <c r="E15" s="13" t="s">
        <v>8</v>
      </c>
      <c r="F15" s="17">
        <v>1</v>
      </c>
      <c r="G15" s="55">
        <f t="shared" si="1"/>
        <v>0.8</v>
      </c>
      <c r="H15" s="66"/>
      <c r="I15" s="67"/>
      <c r="J15" s="67">
        <v>0.8</v>
      </c>
      <c r="K15" s="67"/>
      <c r="L15" s="68"/>
      <c r="M15" s="27"/>
      <c r="N15" s="28"/>
      <c r="O15" s="28"/>
      <c r="P15" s="28"/>
      <c r="Q15" s="29"/>
    </row>
    <row r="16" spans="1:17" ht="20.100000000000001" customHeight="1" x14ac:dyDescent="0.3">
      <c r="A16" s="53"/>
      <c r="B16" s="54"/>
      <c r="C16" s="64" t="s">
        <v>48</v>
      </c>
      <c r="D16" s="61" t="s">
        <v>37</v>
      </c>
      <c r="E16" s="13" t="s">
        <v>8</v>
      </c>
      <c r="F16" s="17">
        <v>1</v>
      </c>
      <c r="G16" s="55">
        <f t="shared" si="1"/>
        <v>1</v>
      </c>
      <c r="H16" s="66"/>
      <c r="I16" s="67"/>
      <c r="J16" s="67">
        <v>1</v>
      </c>
      <c r="K16" s="67"/>
      <c r="L16" s="68"/>
      <c r="M16" s="27"/>
      <c r="N16" s="28"/>
      <c r="O16" s="28"/>
      <c r="P16" s="28"/>
      <c r="Q16" s="29"/>
    </row>
    <row r="17" spans="1:17" ht="20.100000000000001" customHeight="1" x14ac:dyDescent="0.3">
      <c r="A17" s="53"/>
      <c r="B17" s="54"/>
      <c r="C17" s="64" t="s">
        <v>49</v>
      </c>
      <c r="D17" s="61" t="s">
        <v>37</v>
      </c>
      <c r="E17" s="13" t="s">
        <v>8</v>
      </c>
      <c r="F17" s="17">
        <v>1</v>
      </c>
      <c r="G17" s="55">
        <f t="shared" si="1"/>
        <v>2</v>
      </c>
      <c r="H17" s="66"/>
      <c r="I17" s="67"/>
      <c r="J17" s="67">
        <v>2</v>
      </c>
      <c r="K17" s="67"/>
      <c r="L17" s="68"/>
      <c r="M17" s="27"/>
      <c r="N17" s="28"/>
      <c r="O17" s="28"/>
      <c r="P17" s="28"/>
      <c r="Q17" s="29"/>
    </row>
    <row r="18" spans="1:17" ht="20.100000000000001" customHeight="1" x14ac:dyDescent="0.3">
      <c r="A18" s="53"/>
      <c r="B18" s="54"/>
      <c r="C18" s="64" t="s">
        <v>50</v>
      </c>
      <c r="D18" s="61" t="s">
        <v>37</v>
      </c>
      <c r="E18" s="13" t="s">
        <v>8</v>
      </c>
      <c r="F18" s="17">
        <v>1</v>
      </c>
      <c r="G18" s="55">
        <f t="shared" si="1"/>
        <v>5</v>
      </c>
      <c r="H18" s="66"/>
      <c r="I18" s="67"/>
      <c r="J18" s="67"/>
      <c r="K18" s="67">
        <v>3</v>
      </c>
      <c r="L18" s="68">
        <v>2</v>
      </c>
      <c r="M18" s="27"/>
      <c r="N18" s="28"/>
      <c r="O18" s="28"/>
      <c r="P18" s="28"/>
      <c r="Q18" s="29"/>
    </row>
    <row r="19" spans="1:17" ht="20.100000000000001" customHeight="1" x14ac:dyDescent="0.3">
      <c r="A19" s="53"/>
      <c r="B19" s="54"/>
      <c r="C19" s="64" t="s">
        <v>51</v>
      </c>
      <c r="D19" s="61" t="s">
        <v>37</v>
      </c>
      <c r="E19" s="13" t="s">
        <v>8</v>
      </c>
      <c r="F19" s="17">
        <v>1</v>
      </c>
      <c r="G19" s="55">
        <f>IF(SUM(H19:L19)=0,"",SUM(H19:L19))</f>
        <v>4.5</v>
      </c>
      <c r="H19" s="66"/>
      <c r="I19" s="67"/>
      <c r="J19" s="67"/>
      <c r="K19" s="67"/>
      <c r="L19" s="68">
        <v>4.5</v>
      </c>
      <c r="M19" s="27"/>
      <c r="N19" s="28"/>
      <c r="O19" s="28"/>
      <c r="P19" s="28"/>
      <c r="Q19" s="29"/>
    </row>
    <row r="20" spans="1:17" ht="20.100000000000001" customHeight="1" x14ac:dyDescent="0.3">
      <c r="A20" s="53"/>
      <c r="B20" s="54"/>
      <c r="C20" s="64" t="s">
        <v>41</v>
      </c>
      <c r="D20" s="61" t="s">
        <v>42</v>
      </c>
      <c r="E20" s="13" t="s">
        <v>8</v>
      </c>
      <c r="F20" s="17">
        <v>1</v>
      </c>
      <c r="G20" s="55">
        <f t="shared" si="1"/>
        <v>2</v>
      </c>
      <c r="H20" s="66"/>
      <c r="I20" s="67">
        <v>2</v>
      </c>
      <c r="J20" s="67"/>
      <c r="K20" s="67"/>
      <c r="L20" s="68"/>
      <c r="M20" s="27"/>
      <c r="N20" s="28"/>
      <c r="O20" s="28"/>
      <c r="P20" s="28"/>
      <c r="Q20" s="29"/>
    </row>
    <row r="21" spans="1:17" ht="20.100000000000001" customHeight="1" x14ac:dyDescent="0.3">
      <c r="A21" s="40" t="s">
        <v>16</v>
      </c>
      <c r="B21" s="32" t="s">
        <v>19</v>
      </c>
      <c r="C21" s="33" t="s">
        <v>33</v>
      </c>
      <c r="D21" s="33"/>
      <c r="E21" s="35" t="s">
        <v>18</v>
      </c>
      <c r="F21" s="34"/>
      <c r="G21" s="55">
        <f t="shared" si="1"/>
        <v>1</v>
      </c>
      <c r="H21" s="67">
        <v>0.2</v>
      </c>
      <c r="I21" s="67">
        <v>0.2</v>
      </c>
      <c r="J21" s="67">
        <v>0.2</v>
      </c>
      <c r="K21" s="67">
        <v>0.2</v>
      </c>
      <c r="L21" s="68">
        <v>0.2</v>
      </c>
      <c r="M21" s="36"/>
      <c r="N21" s="37"/>
      <c r="O21" s="37"/>
      <c r="P21" s="37"/>
      <c r="Q21" s="38"/>
    </row>
    <row r="22" spans="1:17" ht="20.100000000000001" customHeight="1" x14ac:dyDescent="0.3">
      <c r="A22" s="40"/>
      <c r="B22" s="32" t="s">
        <v>20</v>
      </c>
      <c r="C22" s="33"/>
      <c r="D22" s="33"/>
      <c r="E22" s="35" t="s">
        <v>8</v>
      </c>
      <c r="F22" s="34"/>
      <c r="G22" s="55">
        <f t="shared" si="1"/>
        <v>0.8</v>
      </c>
      <c r="H22" s="66"/>
      <c r="I22" s="67"/>
      <c r="J22" s="67"/>
      <c r="K22" s="67">
        <v>0.8</v>
      </c>
      <c r="L22" s="68"/>
      <c r="M22" s="36"/>
      <c r="N22" s="37"/>
      <c r="O22" s="37"/>
      <c r="P22" s="37"/>
      <c r="Q22" s="38"/>
    </row>
    <row r="23" spans="1:17" ht="20.100000000000001" customHeight="1" x14ac:dyDescent="0.3">
      <c r="A23" s="39" t="s">
        <v>28</v>
      </c>
      <c r="B23" s="10" t="s">
        <v>23</v>
      </c>
      <c r="C23" s="30"/>
      <c r="D23" s="30"/>
      <c r="E23" s="30"/>
      <c r="F23" s="15"/>
      <c r="G23" s="16" t="str">
        <f t="shared" si="1"/>
        <v/>
      </c>
      <c r="H23" s="24"/>
      <c r="I23" s="25"/>
      <c r="J23" s="56"/>
      <c r="K23" s="25"/>
      <c r="L23" s="26"/>
      <c r="M23" s="24"/>
      <c r="N23" s="25"/>
      <c r="O23" s="25"/>
      <c r="P23" s="25"/>
      <c r="Q23" s="26"/>
    </row>
    <row r="24" spans="1:17" ht="20.100000000000001" customHeight="1" x14ac:dyDescent="0.3">
      <c r="A24" s="41"/>
      <c r="B24" s="11" t="s">
        <v>27</v>
      </c>
      <c r="C24" s="31"/>
      <c r="D24" s="31"/>
      <c r="E24" s="31"/>
      <c r="F24" s="17"/>
      <c r="G24" s="59" t="str">
        <f t="shared" si="1"/>
        <v/>
      </c>
      <c r="H24" s="27"/>
      <c r="I24" s="28"/>
      <c r="J24" s="37"/>
      <c r="K24" s="28"/>
      <c r="L24" s="29"/>
      <c r="M24" s="27"/>
      <c r="N24" s="28"/>
      <c r="O24" s="28"/>
      <c r="P24" s="28"/>
      <c r="Q24" s="29"/>
    </row>
    <row r="25" spans="1:17" ht="20.100000000000001" customHeight="1" x14ac:dyDescent="0.3">
      <c r="A25" s="43" t="s">
        <v>21</v>
      </c>
      <c r="B25" s="45" t="s">
        <v>22</v>
      </c>
      <c r="C25" s="71"/>
      <c r="D25" s="72"/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2"/>
      <c r="P25" s="72"/>
      <c r="Q25" s="73"/>
    </row>
    <row r="26" spans="1:17" ht="20.100000000000001" customHeight="1" x14ac:dyDescent="0.3">
      <c r="A26" s="41"/>
      <c r="B26" s="46"/>
      <c r="C26" s="74"/>
      <c r="D26" s="75"/>
      <c r="E26" s="75"/>
      <c r="F26" s="75"/>
      <c r="G26" s="75"/>
      <c r="H26" s="75"/>
      <c r="I26" s="75"/>
      <c r="J26" s="75"/>
      <c r="K26" s="75"/>
      <c r="L26" s="75"/>
      <c r="M26" s="75"/>
      <c r="N26" s="75"/>
      <c r="O26" s="75"/>
      <c r="P26" s="75"/>
      <c r="Q26" s="76"/>
    </row>
    <row r="27" spans="1:17" ht="20.100000000000001" customHeight="1" x14ac:dyDescent="0.3">
      <c r="A27" s="44"/>
      <c r="B27" s="47"/>
      <c r="C27" s="77"/>
      <c r="D27" s="78"/>
      <c r="E27" s="78"/>
      <c r="F27" s="78"/>
      <c r="G27" s="78"/>
      <c r="H27" s="78"/>
      <c r="I27" s="78"/>
      <c r="J27" s="78"/>
      <c r="K27" s="78"/>
      <c r="L27" s="78"/>
      <c r="M27" s="78"/>
      <c r="N27" s="78"/>
      <c r="O27" s="78"/>
      <c r="P27" s="78"/>
      <c r="Q27" s="79"/>
    </row>
  </sheetData>
  <mergeCells count="14">
    <mergeCell ref="C25:Q25"/>
    <mergeCell ref="C26:Q26"/>
    <mergeCell ref="C27:Q27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22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유컴퍼니언</cp:lastModifiedBy>
  <cp:lastPrinted>2018-07-23T02:02:14Z</cp:lastPrinted>
  <dcterms:created xsi:type="dcterms:W3CDTF">2018-06-30T07:43:36Z</dcterms:created>
  <dcterms:modified xsi:type="dcterms:W3CDTF">2022-03-15T01:29:34Z</dcterms:modified>
</cp:coreProperties>
</file>