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hzbGvmBs2iVhAOt3Q6pSXhxe0xdw=="/>
    </ext>
  </extLst>
</workbook>
</file>

<file path=xl/sharedStrings.xml><?xml version="1.0" encoding="utf-8"?>
<sst xmlns="http://schemas.openxmlformats.org/spreadsheetml/2006/main" count="73" uniqueCount="49">
  <si>
    <t>상</t>
  </si>
  <si>
    <t>주 간 업 무 보 고 서</t>
  </si>
  <si>
    <t>중</t>
  </si>
  <si>
    <t>미래전략사업팀 이유정   /   2022-03-14 ~ 2022-03-18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</si>
  <si>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</si>
  <si>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</si>
  <si>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</si>
  <si>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</si>
  <si>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</si>
  <si>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</si>
  <si>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</si>
  <si>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</si>
  <si>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</si>
  <si>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</si>
  <si>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</si>
  <si>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</si>
  <si>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</si>
  <si>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</si>
  <si>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</si>
  <si>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</si>
  <si>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</si>
  <si>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현대건설</t>
  </si>
  <si>
    <t>관리</t>
  </si>
  <si>
    <t>운영 업무 및 운영팀 관리(업무 관리/조율 및 검토/피드백 진행/면담) 및 현업 대응</t>
  </si>
  <si>
    <t>운영 업무
(힐스테이트/THE H)</t>
  </si>
  <si>
    <t>연간로드맵 작성 및 전달</t>
  </si>
  <si>
    <t>힐스테이트 2월 유지운영 보고서 작성 및 전달</t>
  </si>
  <si>
    <t>힐스테이트 웹접근성 2차 작업 서포트 및 검수 / 사이트 검수</t>
  </si>
  <si>
    <t>인수인계</t>
  </si>
  <si>
    <t>인수인계 미팅</t>
  </si>
  <si>
    <t>인수인계 준비</t>
  </si>
  <si>
    <t>CONNECT+</t>
  </si>
  <si>
    <t>운영팀 관리(서포트/검토 및 피드백 진행)</t>
  </si>
  <si>
    <t>정산 관련 인수인계</t>
  </si>
  <si>
    <t>일일업무보고 작성 및 전달</t>
  </si>
  <si>
    <t>주간보고서 작성</t>
  </si>
  <si>
    <t>SKB B다이렉트샵</t>
  </si>
  <si>
    <t>회의 준비 및 진행</t>
  </si>
  <si>
    <t>내부 및 외부 회의</t>
  </si>
  <si>
    <t>요건 정의 및 문의 리스트 취합 진행</t>
  </si>
  <si>
    <t>타사 기능 분석 (화면정의/IA작성)</t>
  </si>
  <si>
    <t>기타</t>
  </si>
  <si>
    <t>업무보고서 작성</t>
  </si>
  <si>
    <t>주간업무보고서 작성</t>
  </si>
  <si>
    <t>PM교육 참여</t>
  </si>
  <si>
    <t>휴가 / 공휴일</t>
  </si>
  <si>
    <t>대체휴무/연차</t>
  </si>
  <si>
    <t>공휴일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</si>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</sst>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_);[Red]\(0.0\)"/>
  </numFmts>
  <fonts count="17">
    <font>
      <sz val="11.0"/>
      <color theme="1"/>
      <name val="Calibri"/>
      <scheme val="minor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4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8" fillId="2" fontId="14" numFmtId="0" xfId="0" applyAlignment="1" applyBorder="1" applyFont="1">
      <alignment horizontal="center" vertical="center"/>
    </xf>
    <xf borderId="10" fillId="3" fontId="15" numFmtId="0" xfId="0" applyAlignment="1" applyBorder="1" applyFill="1" applyFont="1">
      <alignment horizontal="center" vertical="center"/>
    </xf>
    <xf borderId="10" fillId="3" fontId="14" numFmtId="0" xfId="0" applyAlignment="1" applyBorder="1" applyFont="1">
      <alignment horizontal="center" vertical="center"/>
    </xf>
    <xf borderId="10" fillId="3" fontId="14" numFmtId="0" xfId="0" applyAlignment="1" applyBorder="1" applyFont="1">
      <alignment horizontal="center" shrinkToFit="0" vertical="center" wrapText="1"/>
    </xf>
    <xf borderId="11" fillId="3" fontId="14" numFmtId="0" xfId="0" applyAlignment="1" applyBorder="1" applyFont="1">
      <alignment horizontal="center" vertical="center"/>
    </xf>
    <xf borderId="12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4" fillId="0" fontId="13" numFmtId="0" xfId="0" applyAlignment="1" applyBorder="1" applyFont="1">
      <alignment vertical="center"/>
    </xf>
    <xf borderId="15" fillId="3" fontId="14" numFmtId="164" xfId="0" applyAlignment="1" applyBorder="1" applyFont="1" applyNumberFormat="1">
      <alignment horizontal="center" vertical="center"/>
    </xf>
    <xf borderId="16" fillId="3" fontId="14" numFmtId="164" xfId="0" applyAlignment="1" applyBorder="1" applyFont="1" applyNumberFormat="1">
      <alignment horizontal="center" vertical="center"/>
    </xf>
    <xf borderId="17" fillId="3" fontId="14" numFmtId="164" xfId="0" applyAlignment="1" applyBorder="1" applyFont="1" applyNumberFormat="1">
      <alignment horizontal="center" vertical="center"/>
    </xf>
    <xf borderId="18" fillId="0" fontId="15" numFmtId="0" xfId="0" applyAlignment="1" applyBorder="1" applyFont="1">
      <alignment horizontal="center" vertical="center"/>
    </xf>
    <xf borderId="19" fillId="0" fontId="16" numFmtId="49" xfId="0" applyAlignment="1" applyBorder="1" applyFont="1" applyNumberFormat="1">
      <alignment horizontal="center" vertical="center"/>
    </xf>
    <xf borderId="19" fillId="0" fontId="16" numFmtId="49" xfId="0" applyAlignment="1" applyBorder="1" applyFont="1" applyNumberFormat="1">
      <alignment horizontal="left" vertical="center"/>
    </xf>
    <xf borderId="20" fillId="0" fontId="16" numFmtId="0" xfId="0" applyAlignment="1" applyBorder="1" applyFont="1">
      <alignment horizontal="left" vertical="center"/>
    </xf>
    <xf borderId="19" fillId="0" fontId="14" numFmtId="0" xfId="0" applyAlignment="1" applyBorder="1" applyFont="1">
      <alignment horizontal="center" vertical="center"/>
    </xf>
    <xf borderId="19" fillId="0" fontId="14" numFmtId="9" xfId="0" applyAlignment="1" applyBorder="1" applyFont="1" applyNumberFormat="1">
      <alignment horizontal="center" vertical="center"/>
    </xf>
    <xf borderId="19" fillId="0" fontId="14" numFmtId="164" xfId="0" applyAlignment="1" applyBorder="1" applyFont="1" applyNumberFormat="1">
      <alignment horizontal="center" vertical="center"/>
    </xf>
    <xf borderId="21" fillId="4" fontId="1" numFmtId="164" xfId="0" applyAlignment="1" applyBorder="1" applyFill="1" applyFont="1" applyNumberFormat="1">
      <alignment horizontal="center" vertical="center"/>
    </xf>
    <xf borderId="22" fillId="4" fontId="1" numFmtId="164" xfId="0" applyAlignment="1" applyBorder="1" applyFont="1" applyNumberFormat="1">
      <alignment horizontal="center" readingOrder="0" vertical="center"/>
    </xf>
    <xf borderId="22" fillId="4" fontId="1" numFmtId="164" xfId="0" applyAlignment="1" applyBorder="1" applyFont="1" applyNumberFormat="1">
      <alignment horizontal="center" vertical="center"/>
    </xf>
    <xf borderId="21" fillId="0" fontId="1" numFmtId="164" xfId="0" applyAlignment="1" applyBorder="1" applyFont="1" applyNumberFormat="1">
      <alignment horizontal="center" vertical="center"/>
    </xf>
    <xf borderId="22" fillId="0" fontId="1" numFmtId="164" xfId="0" applyAlignment="1" applyBorder="1" applyFont="1" applyNumberFormat="1">
      <alignment horizontal="center" vertical="center"/>
    </xf>
    <xf borderId="23" fillId="0" fontId="1" numFmtId="164" xfId="0" applyAlignment="1" applyBorder="1" applyFont="1" applyNumberFormat="1">
      <alignment horizontal="center" vertical="center"/>
    </xf>
    <xf borderId="18" fillId="0" fontId="13" numFmtId="0" xfId="0" applyAlignment="1" applyBorder="1" applyFont="1">
      <alignment vertical="center"/>
    </xf>
    <xf borderId="19" fillId="0" fontId="16" numFmtId="49" xfId="0" applyAlignment="1" applyBorder="1" applyFont="1" applyNumberFormat="1">
      <alignment horizontal="left" readingOrder="0" vertical="center"/>
    </xf>
    <xf borderId="21" fillId="4" fontId="1" numFmtId="164" xfId="0" applyAlignment="1" applyBorder="1" applyFont="1" applyNumberFormat="1">
      <alignment horizontal="center" readingOrder="0" vertical="center"/>
    </xf>
    <xf borderId="19" fillId="0" fontId="14" numFmtId="9" xfId="0" applyAlignment="1" applyBorder="1" applyFont="1" applyNumberFormat="1">
      <alignment horizontal="center" readingOrder="0" vertical="center"/>
    </xf>
    <xf borderId="21" fillId="0" fontId="1" numFmtId="164" xfId="0" applyAlignment="1" applyBorder="1" applyFont="1" applyNumberFormat="1">
      <alignment horizontal="center" readingOrder="0" vertical="center"/>
    </xf>
    <xf borderId="22" fillId="0" fontId="1" numFmtId="164" xfId="0" applyAlignment="1" applyBorder="1" applyFont="1" applyNumberFormat="1">
      <alignment horizontal="center" readingOrder="0" vertical="center"/>
    </xf>
    <xf borderId="23" fillId="0" fontId="1" numFmtId="164" xfId="0" applyAlignment="1" applyBorder="1" applyFont="1" applyNumberFormat="1">
      <alignment horizontal="center" readingOrder="0" vertical="center"/>
    </xf>
    <xf borderId="24" fillId="0" fontId="13" numFmtId="0" xfId="0" applyAlignment="1" applyBorder="1" applyFont="1">
      <alignment vertical="center"/>
    </xf>
    <xf borderId="19" fillId="0" fontId="14" numFmtId="0" xfId="0" applyAlignment="1" applyBorder="1" applyFont="1">
      <alignment horizontal="center" readingOrder="0" vertical="center"/>
    </xf>
    <xf borderId="20" fillId="0" fontId="16" numFmtId="0" xfId="0" applyAlignment="1" applyBorder="1" applyFont="1">
      <alignment horizontal="left" readingOrder="0" vertical="center"/>
    </xf>
    <xf borderId="25" fillId="0" fontId="16" numFmtId="49" xfId="0" applyAlignment="1" applyBorder="1" applyFont="1" applyNumberFormat="1">
      <alignment horizontal="center" vertical="center"/>
    </xf>
    <xf borderId="25" fillId="0" fontId="16" numFmtId="49" xfId="0" applyAlignment="1" applyBorder="1" applyFont="1" applyNumberFormat="1">
      <alignment horizontal="left" vertical="center"/>
    </xf>
    <xf borderId="26" fillId="0" fontId="16" numFmtId="0" xfId="0" applyAlignment="1" applyBorder="1" applyFont="1">
      <alignment horizontal="left" vertical="center"/>
    </xf>
    <xf borderId="25" fillId="0" fontId="14" numFmtId="0" xfId="0" applyAlignment="1" applyBorder="1" applyFont="1">
      <alignment horizontal="center" vertical="center"/>
    </xf>
    <xf borderId="25" fillId="0" fontId="14" numFmtId="9" xfId="0" applyAlignment="1" applyBorder="1" applyFont="1" applyNumberFormat="1">
      <alignment horizontal="center" vertical="center"/>
    </xf>
    <xf borderId="25" fillId="0" fontId="14" numFmtId="164" xfId="0" applyAlignment="1" applyBorder="1" applyFont="1" applyNumberFormat="1">
      <alignment horizontal="center" vertical="center"/>
    </xf>
    <xf borderId="27" fillId="4" fontId="1" numFmtId="164" xfId="0" applyAlignment="1" applyBorder="1" applyFont="1" applyNumberFormat="1">
      <alignment horizontal="center" vertical="center"/>
    </xf>
    <xf borderId="28" fillId="4" fontId="1" numFmtId="164" xfId="0" applyAlignment="1" applyBorder="1" applyFont="1" applyNumberFormat="1">
      <alignment horizontal="center" vertical="center"/>
    </xf>
    <xf borderId="28" fillId="4" fontId="1" numFmtId="164" xfId="0" applyAlignment="1" applyBorder="1" applyFont="1" applyNumberFormat="1">
      <alignment horizontal="center" readingOrder="0" vertical="center"/>
    </xf>
    <xf borderId="27" fillId="0" fontId="1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vertical="center"/>
    </xf>
    <xf borderId="29" fillId="0" fontId="1" numFmtId="164" xfId="0" applyAlignment="1" applyBorder="1" applyFont="1" applyNumberFormat="1">
      <alignment horizontal="center" vertical="center"/>
    </xf>
    <xf borderId="18" fillId="0" fontId="16" numFmtId="49" xfId="0" applyAlignment="1" applyBorder="1" applyFont="1" applyNumberFormat="1">
      <alignment horizontal="center" vertical="center"/>
    </xf>
    <xf borderId="18" fillId="0" fontId="16" numFmtId="49" xfId="0" applyAlignment="1" applyBorder="1" applyFont="1" applyNumberFormat="1">
      <alignment horizontal="left" readingOrder="0" vertical="center"/>
    </xf>
    <xf borderId="30" fillId="0" fontId="16" numFmtId="0" xfId="0" applyAlignment="1" applyBorder="1" applyFont="1">
      <alignment horizontal="left" vertical="center"/>
    </xf>
    <xf borderId="18" fillId="0" fontId="14" numFmtId="0" xfId="0" applyAlignment="1" applyBorder="1" applyFont="1">
      <alignment horizontal="center" vertical="center"/>
    </xf>
    <xf borderId="18" fillId="0" fontId="14" numFmtId="9" xfId="0" applyAlignment="1" applyBorder="1" applyFont="1" applyNumberFormat="1">
      <alignment horizontal="center" vertical="center"/>
    </xf>
    <xf borderId="31" fillId="4" fontId="1" numFmtId="164" xfId="0" applyAlignment="1" applyBorder="1" applyFont="1" applyNumberFormat="1">
      <alignment horizontal="center" vertical="center"/>
    </xf>
    <xf borderId="32" fillId="4" fontId="1" numFmtId="164" xfId="0" applyAlignment="1" applyBorder="1" applyFont="1" applyNumberFormat="1">
      <alignment horizontal="center" vertical="center"/>
    </xf>
    <xf borderId="32" fillId="4" fontId="1" numFmtId="164" xfId="0" applyAlignment="1" applyBorder="1" applyFont="1" applyNumberFormat="1">
      <alignment horizontal="center" readingOrder="0" vertical="center"/>
    </xf>
    <xf borderId="31" fillId="0" fontId="1" numFmtId="164" xfId="0" applyAlignment="1" applyBorder="1" applyFont="1" applyNumberFormat="1">
      <alignment horizontal="center" vertical="center"/>
    </xf>
    <xf borderId="32" fillId="0" fontId="1" numFmtId="164" xfId="0" applyAlignment="1" applyBorder="1" applyFont="1" applyNumberFormat="1">
      <alignment horizontal="center" vertical="center"/>
    </xf>
    <xf borderId="33" fillId="0" fontId="1" numFmtId="164" xfId="0" applyAlignment="1" applyBorder="1" applyFont="1" applyNumberFormat="1">
      <alignment horizontal="center" vertical="center"/>
    </xf>
    <xf borderId="34" fillId="3" fontId="15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left" vertical="center"/>
    </xf>
    <xf borderId="10" fillId="0" fontId="14" numFmtId="9" xfId="0" applyAlignment="1" applyBorder="1" applyFont="1" applyNumberFormat="1">
      <alignment horizontal="center" vertical="center"/>
    </xf>
    <xf borderId="10" fillId="0" fontId="14" numFmtId="164" xfId="0" applyAlignment="1" applyBorder="1" applyFont="1" applyNumberFormat="1">
      <alignment horizontal="center" vertical="center"/>
    </xf>
    <xf borderId="35" fillId="4" fontId="1" numFmtId="164" xfId="0" applyAlignment="1" applyBorder="1" applyFont="1" applyNumberFormat="1">
      <alignment horizontal="center" vertical="center"/>
    </xf>
    <xf borderId="36" fillId="4" fontId="1" numFmtId="164" xfId="0" applyAlignment="1" applyBorder="1" applyFont="1" applyNumberFormat="1">
      <alignment horizontal="center" vertical="center"/>
    </xf>
    <xf borderId="35" fillId="0" fontId="1" numFmtId="164" xfId="0" applyAlignment="1" applyBorder="1" applyFont="1" applyNumberFormat="1">
      <alignment horizontal="center" vertical="center"/>
    </xf>
    <xf borderId="36" fillId="0" fontId="1" numFmtId="164" xfId="0" applyAlignment="1" applyBorder="1" applyFont="1" applyNumberFormat="1">
      <alignment horizontal="center" vertical="center"/>
    </xf>
    <xf borderId="37" fillId="0" fontId="1" numFmtId="164" xfId="0" applyAlignment="1" applyBorder="1" applyFont="1" applyNumberFormat="1">
      <alignment horizontal="center" vertical="center"/>
    </xf>
    <xf borderId="38" fillId="3" fontId="15" numFmtId="0" xfId="0" applyAlignment="1" applyBorder="1" applyFont="1">
      <alignment horizontal="center" vertical="center"/>
    </xf>
    <xf borderId="18" fillId="0" fontId="16" numFmtId="0" xfId="0" applyAlignment="1" applyBorder="1" applyFont="1">
      <alignment horizontal="center" vertical="center"/>
    </xf>
    <xf borderId="18" fillId="0" fontId="16" numFmtId="0" xfId="0" applyAlignment="1" applyBorder="1" applyFont="1">
      <alignment horizontal="left" vertical="center"/>
    </xf>
    <xf borderId="18" fillId="0" fontId="14" numFmtId="164" xfId="0" applyAlignment="1" applyBorder="1" applyFont="1" applyNumberFormat="1">
      <alignment horizontal="center" vertical="center"/>
    </xf>
    <xf borderId="39" fillId="3" fontId="15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left" vertical="center"/>
    </xf>
    <xf borderId="14" fillId="0" fontId="14" numFmtId="9" xfId="0" applyAlignment="1" applyBorder="1" applyFont="1" applyNumberFormat="1">
      <alignment horizontal="center" vertical="center"/>
    </xf>
    <xf borderId="40" fillId="4" fontId="1" numFmtId="164" xfId="0" applyAlignment="1" applyBorder="1" applyFont="1" applyNumberFormat="1">
      <alignment horizontal="center" vertical="center"/>
    </xf>
    <xf borderId="41" fillId="4" fontId="1" numFmtId="164" xfId="0" applyAlignment="1" applyBorder="1" applyFont="1" applyNumberFormat="1">
      <alignment horizontal="center" vertical="center"/>
    </xf>
    <xf borderId="40" fillId="0" fontId="1" numFmtId="164" xfId="0" applyAlignment="1" applyBorder="1" applyFont="1" applyNumberFormat="1">
      <alignment horizontal="center" vertical="center"/>
    </xf>
    <xf borderId="41" fillId="0" fontId="1" numFmtId="164" xfId="0" applyAlignment="1" applyBorder="1" applyFont="1" applyNumberFormat="1">
      <alignment horizontal="center" vertical="center"/>
    </xf>
    <xf borderId="42" fillId="0" fontId="1" numFmtId="164" xfId="0" applyAlignment="1" applyBorder="1" applyFont="1" applyNumberFormat="1">
      <alignment horizontal="center" vertical="center"/>
    </xf>
    <xf borderId="34" fillId="3" fontId="16" numFmtId="0" xfId="0" applyAlignment="1" applyBorder="1" applyFont="1">
      <alignment horizontal="center" vertical="center"/>
    </xf>
    <xf borderId="2" fillId="3" fontId="16" numFmtId="0" xfId="0" applyAlignment="1" applyBorder="1" applyFont="1">
      <alignment horizontal="left" shrinkToFit="0" vertical="top" wrapText="1"/>
    </xf>
    <xf borderId="38" fillId="3" fontId="16" numFmtId="0" xfId="0" applyAlignment="1" applyBorder="1" applyFont="1">
      <alignment horizontal="center" vertical="center"/>
    </xf>
    <xf borderId="43" fillId="0" fontId="13" numFmtId="0" xfId="0" applyAlignment="1" applyBorder="1" applyFont="1">
      <alignment vertical="center"/>
    </xf>
    <xf borderId="30" fillId="0" fontId="13" numFmtId="0" xfId="0" applyAlignment="1" applyBorder="1" applyFont="1">
      <alignment vertical="center"/>
    </xf>
    <xf borderId="39" fillId="3" fontId="16" numFmtId="0" xfId="0" applyAlignment="1" applyBorder="1" applyFont="1">
      <alignment horizontal="center" vertical="center"/>
    </xf>
    <xf borderId="0" fillId="0" fontId="4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30.29"/>
    <col customWidth="1" min="2" max="2" width="31.0"/>
    <col customWidth="1" min="3" max="3" width="74.71"/>
    <col customWidth="1" min="4" max="4" width="36.43"/>
    <col customWidth="1" min="5" max="7" width="7.57"/>
    <col customWidth="1" min="8" max="17" width="6.57"/>
    <col customWidth="1" min="18" max="26" width="9.0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5"/>
      <c r="B2" s="6"/>
      <c r="C2" s="7" t="s">
        <v>1</v>
      </c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ht="25.5" customHeight="1">
      <c r="A3" s="10" t="s">
        <v>3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4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15" t="s">
        <v>5</v>
      </c>
      <c r="B4" s="16"/>
      <c r="C4" s="16"/>
      <c r="D4" s="16"/>
      <c r="E4" s="17"/>
      <c r="F4" s="18" t="s">
        <v>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21"/>
      <c r="B5" s="22"/>
      <c r="C5" s="22"/>
      <c r="D5" s="22"/>
      <c r="E5" s="23"/>
      <c r="F5" s="24" t="s">
        <v>7</v>
      </c>
      <c r="G5" s="22"/>
      <c r="H5" s="22"/>
      <c r="I5" s="22"/>
      <c r="J5" s="22"/>
      <c r="K5" s="22"/>
      <c r="L5" s="23"/>
      <c r="M5" s="18" t="s">
        <v>8</v>
      </c>
      <c r="N5" s="19"/>
      <c r="O5" s="19"/>
      <c r="P5" s="19"/>
      <c r="Q5" s="20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25" t="s">
        <v>9</v>
      </c>
      <c r="B6" s="25" t="s">
        <v>10</v>
      </c>
      <c r="C6" s="25" t="s">
        <v>11</v>
      </c>
      <c r="D6" s="26" t="s">
        <v>12</v>
      </c>
      <c r="E6" s="27" t="s">
        <v>13</v>
      </c>
      <c r="F6" s="27" t="s">
        <v>14</v>
      </c>
      <c r="G6" s="28" t="s">
        <v>15</v>
      </c>
      <c r="H6" s="28" t="s">
        <v>16</v>
      </c>
      <c r="I6" s="29" t="s">
        <v>17</v>
      </c>
      <c r="J6" s="29" t="s">
        <v>18</v>
      </c>
      <c r="K6" s="29" t="s">
        <v>19</v>
      </c>
      <c r="L6" s="29" t="s">
        <v>20</v>
      </c>
      <c r="M6" s="28" t="s">
        <v>16</v>
      </c>
      <c r="N6" s="29" t="s">
        <v>17</v>
      </c>
      <c r="O6" s="29" t="s">
        <v>18</v>
      </c>
      <c r="P6" s="29" t="s">
        <v>19</v>
      </c>
      <c r="Q6" s="30" t="s">
        <v>20</v>
      </c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1"/>
      <c r="B7" s="31"/>
      <c r="C7" s="31"/>
      <c r="D7" s="31"/>
      <c r="E7" s="31"/>
      <c r="F7" s="31"/>
      <c r="G7" s="32">
        <f>SUM(G8:G25)</f>
        <v>25.5</v>
      </c>
      <c r="H7" s="32">
        <f t="shared" ref="H7:Q7" si="1">SUM(H8:H28)</f>
        <v>5.2</v>
      </c>
      <c r="I7" s="33">
        <f t="shared" si="1"/>
        <v>5.3</v>
      </c>
      <c r="J7" s="33">
        <f t="shared" si="1"/>
        <v>5</v>
      </c>
      <c r="K7" s="33">
        <f t="shared" si="1"/>
        <v>5</v>
      </c>
      <c r="L7" s="33">
        <f t="shared" si="1"/>
        <v>5</v>
      </c>
      <c r="M7" s="32">
        <f t="shared" si="1"/>
        <v>3.9</v>
      </c>
      <c r="N7" s="33">
        <f t="shared" si="1"/>
        <v>3.9</v>
      </c>
      <c r="O7" s="33">
        <f t="shared" si="1"/>
        <v>3.9</v>
      </c>
      <c r="P7" s="33">
        <f t="shared" si="1"/>
        <v>4.1</v>
      </c>
      <c r="Q7" s="34">
        <f t="shared" si="1"/>
        <v>4.1</v>
      </c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35" t="s">
        <v>21</v>
      </c>
      <c r="B8" s="36" t="s">
        <v>22</v>
      </c>
      <c r="C8" s="37" t="s">
        <v>23</v>
      </c>
      <c r="D8" s="38"/>
      <c r="E8" s="39" t="s">
        <v>0</v>
      </c>
      <c r="F8" s="40">
        <v>1.0</v>
      </c>
      <c r="G8" s="41">
        <f t="shared" ref="G8:G25" si="2">IF(SUM(H8:L8)=0,"",SUM(H8:L8))</f>
        <v>0.2</v>
      </c>
      <c r="H8" s="42"/>
      <c r="I8" s="43">
        <v>0.2</v>
      </c>
      <c r="J8" s="44"/>
      <c r="K8" s="44"/>
      <c r="L8" s="44"/>
      <c r="M8" s="45"/>
      <c r="N8" s="46"/>
      <c r="O8" s="46"/>
      <c r="P8" s="46"/>
      <c r="Q8" s="47"/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48"/>
      <c r="B9" s="36" t="s">
        <v>24</v>
      </c>
      <c r="C9" s="49" t="s">
        <v>25</v>
      </c>
      <c r="D9" s="38"/>
      <c r="E9" s="39" t="s">
        <v>0</v>
      </c>
      <c r="F9" s="40">
        <v>1.0</v>
      </c>
      <c r="G9" s="41">
        <f t="shared" si="2"/>
        <v>0.4</v>
      </c>
      <c r="H9" s="50">
        <v>0.4</v>
      </c>
      <c r="I9" s="44"/>
      <c r="J9" s="44"/>
      <c r="K9" s="44"/>
      <c r="L9" s="44"/>
      <c r="M9" s="45"/>
      <c r="N9" s="46"/>
      <c r="O9" s="46"/>
      <c r="P9" s="46"/>
      <c r="Q9" s="47"/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48"/>
      <c r="B10" s="48"/>
      <c r="C10" s="49" t="s">
        <v>26</v>
      </c>
      <c r="D10" s="38"/>
      <c r="E10" s="39" t="s">
        <v>0</v>
      </c>
      <c r="F10" s="40">
        <v>1.0</v>
      </c>
      <c r="G10" s="41">
        <f t="shared" si="2"/>
        <v>1.5</v>
      </c>
      <c r="H10" s="50">
        <v>1.5</v>
      </c>
      <c r="I10" s="44"/>
      <c r="J10" s="44"/>
      <c r="K10" s="44"/>
      <c r="L10" s="44"/>
      <c r="M10" s="45"/>
      <c r="N10" s="46"/>
      <c r="O10" s="46"/>
      <c r="P10" s="46"/>
      <c r="Q10" s="47"/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48"/>
      <c r="B11" s="48"/>
      <c r="C11" s="49" t="s">
        <v>27</v>
      </c>
      <c r="D11" s="38"/>
      <c r="E11" s="39" t="s">
        <v>0</v>
      </c>
      <c r="F11" s="51">
        <v>0.98</v>
      </c>
      <c r="G11" s="41">
        <f t="shared" si="2"/>
        <v>7.5</v>
      </c>
      <c r="H11" s="50">
        <v>1.2</v>
      </c>
      <c r="I11" s="43">
        <v>2.6</v>
      </c>
      <c r="J11" s="43">
        <v>3.7</v>
      </c>
      <c r="K11" s="44"/>
      <c r="L11" s="44"/>
      <c r="M11" s="52">
        <v>0.6</v>
      </c>
      <c r="N11" s="53">
        <v>0.6</v>
      </c>
      <c r="O11" s="53">
        <v>0.6</v>
      </c>
      <c r="P11" s="53">
        <v>0.6</v>
      </c>
      <c r="Q11" s="54">
        <v>0.6</v>
      </c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48"/>
      <c r="B12" s="36" t="s">
        <v>28</v>
      </c>
      <c r="C12" s="37" t="s">
        <v>29</v>
      </c>
      <c r="D12" s="38"/>
      <c r="E12" s="39" t="s">
        <v>0</v>
      </c>
      <c r="F12" s="40">
        <v>1.0</v>
      </c>
      <c r="G12" s="41">
        <f t="shared" si="2"/>
        <v>0.3</v>
      </c>
      <c r="H12" s="42"/>
      <c r="I12" s="43">
        <v>0.3</v>
      </c>
      <c r="J12" s="44"/>
      <c r="K12" s="44"/>
      <c r="L12" s="44"/>
      <c r="M12" s="45"/>
      <c r="N12" s="46"/>
      <c r="O12" s="46"/>
      <c r="P12" s="46"/>
      <c r="Q12" s="47"/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55"/>
      <c r="B13" s="48"/>
      <c r="C13" s="37" t="s">
        <v>30</v>
      </c>
      <c r="D13" s="38"/>
      <c r="E13" s="39" t="s">
        <v>0</v>
      </c>
      <c r="F13" s="40">
        <v>0.5</v>
      </c>
      <c r="G13" s="41">
        <f t="shared" si="2"/>
        <v>1.2</v>
      </c>
      <c r="H13" s="50">
        <v>1.2</v>
      </c>
      <c r="I13" s="44"/>
      <c r="J13" s="44"/>
      <c r="K13" s="44"/>
      <c r="L13" s="44"/>
      <c r="M13" s="45"/>
      <c r="N13" s="46"/>
      <c r="O13" s="46"/>
      <c r="P13" s="46"/>
      <c r="Q13" s="47"/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35" t="s">
        <v>31</v>
      </c>
      <c r="B14" s="36" t="s">
        <v>22</v>
      </c>
      <c r="C14" s="37" t="s">
        <v>32</v>
      </c>
      <c r="D14" s="38"/>
      <c r="E14" s="39" t="s">
        <v>0</v>
      </c>
      <c r="F14" s="40">
        <v>1.0</v>
      </c>
      <c r="G14" s="41">
        <f t="shared" si="2"/>
        <v>1</v>
      </c>
      <c r="H14" s="50">
        <v>0.6</v>
      </c>
      <c r="I14" s="43">
        <v>0.3</v>
      </c>
      <c r="J14" s="43">
        <v>0.1</v>
      </c>
      <c r="K14" s="44"/>
      <c r="L14" s="44"/>
      <c r="M14" s="52">
        <v>0.3</v>
      </c>
      <c r="N14" s="53">
        <v>0.3</v>
      </c>
      <c r="O14" s="53">
        <v>0.3</v>
      </c>
      <c r="P14" s="53">
        <v>0.3</v>
      </c>
      <c r="Q14" s="54">
        <v>0.3</v>
      </c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48"/>
      <c r="B15" s="36"/>
      <c r="C15" s="49" t="s">
        <v>33</v>
      </c>
      <c r="D15" s="38"/>
      <c r="E15" s="56" t="s">
        <v>0</v>
      </c>
      <c r="F15" s="51">
        <v>1.0</v>
      </c>
      <c r="G15" s="41">
        <f t="shared" si="2"/>
        <v>0.3</v>
      </c>
      <c r="H15" s="42"/>
      <c r="I15" s="44"/>
      <c r="J15" s="43">
        <v>0.3</v>
      </c>
      <c r="K15" s="44"/>
      <c r="L15" s="44"/>
      <c r="M15" s="45"/>
      <c r="N15" s="46"/>
      <c r="O15" s="46"/>
      <c r="P15" s="46"/>
      <c r="Q15" s="47"/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48"/>
      <c r="B16" s="36"/>
      <c r="C16" s="49" t="s">
        <v>34</v>
      </c>
      <c r="D16" s="38"/>
      <c r="E16" s="56" t="s">
        <v>0</v>
      </c>
      <c r="F16" s="51">
        <v>1.0</v>
      </c>
      <c r="G16" s="41">
        <f t="shared" si="2"/>
        <v>0.5</v>
      </c>
      <c r="H16" s="42"/>
      <c r="I16" s="44"/>
      <c r="J16" s="44"/>
      <c r="K16" s="43">
        <v>0.2</v>
      </c>
      <c r="L16" s="43">
        <v>0.3</v>
      </c>
      <c r="M16" s="45"/>
      <c r="N16" s="46"/>
      <c r="O16" s="46"/>
      <c r="P16" s="46"/>
      <c r="Q16" s="47"/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55"/>
      <c r="B17" s="36"/>
      <c r="C17" s="37" t="s">
        <v>35</v>
      </c>
      <c r="D17" s="38"/>
      <c r="E17" s="39" t="s">
        <v>2</v>
      </c>
      <c r="F17" s="40">
        <v>1.0</v>
      </c>
      <c r="G17" s="41">
        <f t="shared" si="2"/>
        <v>0.2</v>
      </c>
      <c r="H17" s="42"/>
      <c r="I17" s="44"/>
      <c r="J17" s="44"/>
      <c r="K17" s="43">
        <v>0.2</v>
      </c>
      <c r="L17" s="44"/>
      <c r="M17" s="45"/>
      <c r="N17" s="46"/>
      <c r="O17" s="46"/>
      <c r="P17" s="46">
        <v>0.2</v>
      </c>
      <c r="Q17" s="47"/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35" t="s">
        <v>36</v>
      </c>
      <c r="B18" s="36"/>
      <c r="C18" s="49" t="s">
        <v>37</v>
      </c>
      <c r="D18" s="57" t="s">
        <v>38</v>
      </c>
      <c r="E18" s="39" t="s">
        <v>0</v>
      </c>
      <c r="F18" s="40">
        <v>1.0</v>
      </c>
      <c r="G18" s="41">
        <f t="shared" si="2"/>
        <v>2</v>
      </c>
      <c r="H18" s="50">
        <v>0.3</v>
      </c>
      <c r="I18" s="43">
        <v>1.5</v>
      </c>
      <c r="J18" s="43">
        <v>0.2</v>
      </c>
      <c r="K18" s="44"/>
      <c r="L18" s="44"/>
      <c r="M18" s="45"/>
      <c r="N18" s="46"/>
      <c r="O18" s="46"/>
      <c r="P18" s="46"/>
      <c r="Q18" s="47"/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48"/>
      <c r="B19" s="36"/>
      <c r="C19" s="49" t="s">
        <v>39</v>
      </c>
      <c r="D19" s="38"/>
      <c r="E19" s="56" t="s">
        <v>0</v>
      </c>
      <c r="F19" s="51">
        <v>0.2</v>
      </c>
      <c r="G19" s="41">
        <f t="shared" si="2"/>
        <v>0.8</v>
      </c>
      <c r="H19" s="42"/>
      <c r="I19" s="43">
        <v>0.4</v>
      </c>
      <c r="J19" s="43">
        <v>0.4</v>
      </c>
      <c r="K19" s="44"/>
      <c r="L19" s="44"/>
      <c r="M19" s="52">
        <v>2.0</v>
      </c>
      <c r="N19" s="53">
        <v>2.0</v>
      </c>
      <c r="O19" s="53">
        <v>2.0</v>
      </c>
      <c r="P19" s="53">
        <v>2.0</v>
      </c>
      <c r="Q19" s="54">
        <v>2.0</v>
      </c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55"/>
      <c r="B20" s="36"/>
      <c r="C20" s="37" t="s">
        <v>40</v>
      </c>
      <c r="D20" s="38"/>
      <c r="E20" s="39" t="s">
        <v>0</v>
      </c>
      <c r="F20" s="40">
        <v>0.2</v>
      </c>
      <c r="G20" s="41">
        <f t="shared" si="2"/>
        <v>0.3</v>
      </c>
      <c r="H20" s="42"/>
      <c r="I20" s="44"/>
      <c r="J20" s="43">
        <v>0.3</v>
      </c>
      <c r="K20" s="44"/>
      <c r="L20" s="44"/>
      <c r="M20" s="52">
        <v>1.0</v>
      </c>
      <c r="N20" s="53">
        <v>1.0</v>
      </c>
      <c r="O20" s="53">
        <v>1.0</v>
      </c>
      <c r="P20" s="53">
        <v>1.0</v>
      </c>
      <c r="Q20" s="54">
        <v>1.0</v>
      </c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35" t="s">
        <v>41</v>
      </c>
      <c r="B21" s="58" t="s">
        <v>42</v>
      </c>
      <c r="C21" s="59" t="s">
        <v>43</v>
      </c>
      <c r="D21" s="60"/>
      <c r="E21" s="61" t="s">
        <v>2</v>
      </c>
      <c r="F21" s="62">
        <v>1.0</v>
      </c>
      <c r="G21" s="63">
        <f t="shared" si="2"/>
        <v>0.2</v>
      </c>
      <c r="H21" s="64"/>
      <c r="I21" s="65"/>
      <c r="J21" s="65"/>
      <c r="K21" s="65"/>
      <c r="L21" s="66">
        <v>0.2</v>
      </c>
      <c r="M21" s="67"/>
      <c r="N21" s="68"/>
      <c r="O21" s="68"/>
      <c r="P21" s="68"/>
      <c r="Q21" s="69">
        <v>0.2</v>
      </c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48"/>
      <c r="B22" s="70"/>
      <c r="C22" s="71" t="s">
        <v>44</v>
      </c>
      <c r="D22" s="72"/>
      <c r="E22" s="73" t="s">
        <v>2</v>
      </c>
      <c r="F22" s="74">
        <v>1.0</v>
      </c>
      <c r="G22" s="63">
        <f t="shared" si="2"/>
        <v>9.1</v>
      </c>
      <c r="H22" s="75"/>
      <c r="I22" s="76"/>
      <c r="J22" s="76"/>
      <c r="K22" s="77">
        <v>4.6</v>
      </c>
      <c r="L22" s="77">
        <v>4.5</v>
      </c>
      <c r="M22" s="78"/>
      <c r="N22" s="79"/>
      <c r="O22" s="79"/>
      <c r="P22" s="79"/>
      <c r="Q22" s="80"/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81" t="s">
        <v>45</v>
      </c>
      <c r="B23" s="82" t="s">
        <v>46</v>
      </c>
      <c r="C23" s="83"/>
      <c r="D23" s="83"/>
      <c r="E23" s="83"/>
      <c r="F23" s="84"/>
      <c r="G23" s="85" t="str">
        <f t="shared" si="2"/>
        <v/>
      </c>
      <c r="H23" s="86"/>
      <c r="I23" s="87"/>
      <c r="J23" s="87"/>
      <c r="K23" s="87"/>
      <c r="L23" s="87"/>
      <c r="M23" s="88"/>
      <c r="N23" s="89"/>
      <c r="O23" s="89"/>
      <c r="P23" s="89"/>
      <c r="Q23" s="90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91"/>
      <c r="B24" s="92" t="s">
        <v>47</v>
      </c>
      <c r="C24" s="93"/>
      <c r="D24" s="93"/>
      <c r="E24" s="93"/>
      <c r="F24" s="74"/>
      <c r="G24" s="94" t="str">
        <f t="shared" si="2"/>
        <v/>
      </c>
      <c r="H24" s="75"/>
      <c r="I24" s="76"/>
      <c r="J24" s="76"/>
      <c r="K24" s="76"/>
      <c r="L24" s="76"/>
      <c r="M24" s="78"/>
      <c r="N24" s="79"/>
      <c r="O24" s="79"/>
      <c r="P24" s="79"/>
      <c r="Q24" s="80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95"/>
      <c r="B25" s="96" t="s">
        <v>41</v>
      </c>
      <c r="C25" s="97"/>
      <c r="D25" s="97"/>
      <c r="E25" s="97"/>
      <c r="F25" s="98"/>
      <c r="G25" s="94" t="str">
        <f t="shared" si="2"/>
        <v/>
      </c>
      <c r="H25" s="99"/>
      <c r="I25" s="100"/>
      <c r="J25" s="100"/>
      <c r="K25" s="100"/>
      <c r="L25" s="100"/>
      <c r="M25" s="101"/>
      <c r="N25" s="102"/>
      <c r="O25" s="102"/>
      <c r="P25" s="102"/>
      <c r="Q25" s="103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81" t="s">
        <v>48</v>
      </c>
      <c r="B26" s="104"/>
      <c r="C26" s="105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7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91"/>
      <c r="B27" s="106"/>
      <c r="C27" s="107"/>
      <c r="Q27" s="108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95"/>
      <c r="B28" s="109"/>
      <c r="C28" s="21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3"/>
      <c r="R28" s="5"/>
      <c r="S28" s="5"/>
      <c r="T28" s="5"/>
      <c r="U28" s="5"/>
      <c r="V28" s="5"/>
      <c r="W28" s="5"/>
      <c r="X28" s="5"/>
      <c r="Y28" s="5"/>
      <c r="Z28" s="5"/>
    </row>
    <row r="29" ht="19.5" customHeight="1">
      <c r="A29" s="110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9.5" customHeight="1">
      <c r="A30" s="110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9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9.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9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9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7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7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7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7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7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7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7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7.2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7.2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7.2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ht="17.2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ht="17.2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ht="17.25" customHeight="1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ht="17.25" customHeight="1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</sheetData>
  <mergeCells count="18">
    <mergeCell ref="E6:E7"/>
    <mergeCell ref="F6:F7"/>
    <mergeCell ref="C2:D2"/>
    <mergeCell ref="A4:E5"/>
    <mergeCell ref="F4:Q4"/>
    <mergeCell ref="F5:L5"/>
    <mergeCell ref="M5:Q5"/>
    <mergeCell ref="A6:A7"/>
    <mergeCell ref="B6:B7"/>
    <mergeCell ref="A21:A22"/>
    <mergeCell ref="C26:Q28"/>
    <mergeCell ref="C6:C7"/>
    <mergeCell ref="D6:D7"/>
    <mergeCell ref="A8:A13"/>
    <mergeCell ref="B9:B11"/>
    <mergeCell ref="B12:B13"/>
    <mergeCell ref="A18:A20"/>
    <mergeCell ref="A14:A17"/>
  </mergeCells>
  <dataValidations>
    <dataValidation type="list" allowBlank="1" showErrorMessage="1" sqref="E8:E22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