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C85ACC5F-8E3A-4D79-A958-B28F2BDBB1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8" i="10" l="1"/>
  <c r="H2" i="10" l="1"/>
  <c r="G32" i="10" l="1"/>
  <c r="G31" i="10" l="1"/>
  <c r="G33" i="10"/>
  <c r="G34" i="10"/>
  <c r="N7" i="10"/>
  <c r="O7" i="10"/>
  <c r="M7" i="10"/>
  <c r="I7" i="10" l="1"/>
  <c r="L7" i="10" l="1"/>
  <c r="K7" i="10"/>
  <c r="J7" i="10"/>
  <c r="H7" i="10"/>
  <c r="G7" i="10" l="1"/>
  <c r="Q7" i="10"/>
  <c r="P7" i="10"/>
</calcChain>
</file>

<file path=xl/sharedStrings.xml><?xml version="1.0" encoding="utf-8"?>
<sst xmlns="http://schemas.openxmlformats.org/spreadsheetml/2006/main" count="79" uniqueCount="51">
  <si>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</si>
  <si>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</si>
  <si>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</si>
  <si>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</si>
  <si>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</si>
  <si>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</si>
  <si>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</si>
  <si>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</si>
  <si>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</si>
  <si>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</si>
  <si>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</si>
  <si>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</si>
  <si>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</si>
  <si>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</si>
  <si>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</si>
  <si>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</si>
  <si>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</si>
  <si>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</si>
  <si>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</si>
  <si>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</si>
  <si>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</si>
  <si>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</si>
  <si>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</si>
  <si>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</si>
  <si>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</si>
  <si>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</si>
  <si>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</si>
  <si>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</si>
  <si>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월,화,금 진행</t>
    <phoneticPr fontId="3" type="noConversion"/>
  </si>
  <si>
    <t>홈페이지 모니터링</t>
    <phoneticPr fontId="3" type="noConversion"/>
  </si>
  <si>
    <t>SKB_기업</t>
    <phoneticPr fontId="3" type="noConversion"/>
  </si>
  <si>
    <t>주간업무</t>
    <phoneticPr fontId="3" type="noConversion"/>
  </si>
  <si>
    <t>gbs사내방송 영상 업로드</t>
    <phoneticPr fontId="3" type="noConversion"/>
  </si>
  <si>
    <t>수 : 수요뉴스 / 금 : gbs스페셜, Fandom 스쿼드</t>
    <phoneticPr fontId="3" type="noConversion"/>
  </si>
  <si>
    <t>운영 업무</t>
    <phoneticPr fontId="3" type="noConversion"/>
  </si>
  <si>
    <t>[WBS-1689] 옴니채널컨택센터 상품소개  페이지</t>
    <phoneticPr fontId="3" type="noConversion"/>
  </si>
  <si>
    <t>3/14 일일통계 집계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</si>
  <si>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03. 14 ~ 2022. 03. 18</t>
    </r>
    <phoneticPr fontId="3" type="noConversion"/>
  </si>
  <si>
    <t>[WBS-1707] SKB 심플레코딩 이벤트 소재(브랜드검색/모비온) 외부배너</t>
    <phoneticPr fontId="3" type="noConversion"/>
  </si>
  <si>
    <t>[WBS-1708] SKB 3월 모비온, 브랜드 검색 광고 코드 전달</t>
    <phoneticPr fontId="3" type="noConversion"/>
  </si>
  <si>
    <t>기업 홈페이지 UV 등 일일 통계 보고</t>
    <phoneticPr fontId="3" type="noConversion"/>
  </si>
  <si>
    <t>디자인 시안 피드백 차주 전달 예정 (오픈 예정일 03/25)</t>
    <phoneticPr fontId="3" type="noConversion"/>
  </si>
  <si>
    <t>[WBS-1627] 무제한 통화녹취 이벤트</t>
    <phoneticPr fontId="3" type="noConversion"/>
  </si>
  <si>
    <t>[WBS-1744] B tv 우리동네 페이지 수정</t>
    <phoneticPr fontId="3" type="noConversion"/>
  </si>
  <si>
    <t>개인 상품 기업 홈페이지에 홍보 강화하는 것이라 요청서 받고 차주 재진행</t>
    <phoneticPr fontId="3" type="noConversion"/>
  </si>
  <si>
    <t>[WBS-1742] B tv 우리동네 광고 노출 강화 디자인/퍼블</t>
    <phoneticPr fontId="3" type="noConversion"/>
  </si>
  <si>
    <t xml:space="preserve">[WBS-1672] 업종별추천 메인/서브 배너 봄 배경 교체 </t>
    <phoneticPr fontId="3" type="noConversion"/>
  </si>
  <si>
    <t>[교육] 기업파트 운영 교육</t>
    <phoneticPr fontId="3" type="noConversion"/>
  </si>
  <si>
    <t>기업 상품코드 정리</t>
    <phoneticPr fontId="3" type="noConversion"/>
  </si>
  <si>
    <t>중</t>
  </si>
  <si>
    <t>고객케어 프로그램, 옴니채널 컨택센터 오픈 준비 (상품 등록/캠페인코드 생성 등)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</si>
</sst>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" fontId="6" fillId="5" borderId="27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 wrapText="1"/>
    </xf>
    <xf numFmtId="177" fontId="14" fillId="5" borderId="39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17" fillId="0" borderId="29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9" fontId="6" fillId="0" borderId="8" xfId="2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indent="1"/>
    </xf>
    <xf numFmtId="177" fontId="6" fillId="0" borderId="1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177" fontId="14" fillId="5" borderId="44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zoomScale="70" zoomScaleNormal="70" workbookViewId="0">
      <pane ySplit="7" topLeftCell="A8" activePane="bottomLeft" state="frozen"/>
      <selection pane="bottomLeft" activeCell="D26" sqref="D26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62.09765625" style="27" customWidth="1"/>
    <col min="4" max="4" width="54.3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23"/>
      <c r="D1" s="3"/>
      <c r="E1" s="3"/>
      <c r="F1" s="3"/>
      <c r="G1" s="1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9.25" customHeight="1" x14ac:dyDescent="0.4">
      <c r="B2" s="8"/>
      <c r="C2" s="100" t="s">
        <v>2</v>
      </c>
      <c r="D2" s="100"/>
      <c r="E2" s="15"/>
      <c r="G2" s="20">
        <v>8</v>
      </c>
      <c r="H2" s="21">
        <f>G2*0.625</f>
        <v>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4">
      <c r="A3" s="9" t="s">
        <v>37</v>
      </c>
      <c r="B3" s="7"/>
      <c r="C3" s="24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9" t="s">
        <v>4</v>
      </c>
      <c r="B4" s="80"/>
      <c r="C4" s="80"/>
      <c r="D4" s="80"/>
      <c r="E4" s="81"/>
      <c r="F4" s="76" t="s">
        <v>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ht="18" customHeight="1" x14ac:dyDescent="0.4">
      <c r="A5" s="82"/>
      <c r="B5" s="83"/>
      <c r="C5" s="83"/>
      <c r="D5" s="83"/>
      <c r="E5" s="84"/>
      <c r="F5" s="76" t="s">
        <v>6</v>
      </c>
      <c r="G5" s="77"/>
      <c r="H5" s="77"/>
      <c r="I5" s="77"/>
      <c r="J5" s="77"/>
      <c r="K5" s="77"/>
      <c r="L5" s="78"/>
      <c r="M5" s="76" t="s">
        <v>7</v>
      </c>
      <c r="N5" s="77"/>
      <c r="O5" s="77"/>
      <c r="P5" s="77"/>
      <c r="Q5" s="78"/>
    </row>
    <row r="6" spans="1:17" ht="18" customHeight="1" x14ac:dyDescent="0.4">
      <c r="A6" s="87" t="s">
        <v>8</v>
      </c>
      <c r="B6" s="87" t="s">
        <v>9</v>
      </c>
      <c r="C6" s="89" t="s">
        <v>10</v>
      </c>
      <c r="D6" s="91" t="s">
        <v>11</v>
      </c>
      <c r="E6" s="85" t="s">
        <v>12</v>
      </c>
      <c r="F6" s="85" t="s">
        <v>13</v>
      </c>
      <c r="G6" s="10" t="s">
        <v>14</v>
      </c>
      <c r="H6" s="43" t="s">
        <v>15</v>
      </c>
      <c r="I6" s="40" t="s">
        <v>16</v>
      </c>
      <c r="J6" s="40" t="s">
        <v>17</v>
      </c>
      <c r="K6" s="40" t="s">
        <v>18</v>
      </c>
      <c r="L6" s="55" t="s">
        <v>19</v>
      </c>
      <c r="M6" s="43" t="s">
        <v>15</v>
      </c>
      <c r="N6" s="40" t="s">
        <v>16</v>
      </c>
      <c r="O6" s="40" t="s">
        <v>17</v>
      </c>
      <c r="P6" s="40" t="s">
        <v>18</v>
      </c>
      <c r="Q6" s="55" t="s">
        <v>19</v>
      </c>
    </row>
    <row r="7" spans="1:17" ht="18" customHeight="1" x14ac:dyDescent="0.4">
      <c r="A7" s="88"/>
      <c r="B7" s="88"/>
      <c r="C7" s="90"/>
      <c r="D7" s="86"/>
      <c r="E7" s="86"/>
      <c r="F7" s="86"/>
      <c r="G7" s="11">
        <f>SUM(G8:G37)</f>
        <v>22.8125</v>
      </c>
      <c r="H7" s="53">
        <f>SUM(H8:H37)</f>
        <v>5</v>
      </c>
      <c r="I7" s="41">
        <f>SUM(I8:I37)</f>
        <v>5</v>
      </c>
      <c r="J7" s="41">
        <f>SUM(J8:J37)</f>
        <v>5</v>
      </c>
      <c r="K7" s="41">
        <f>SUM(K8:K37)</f>
        <v>5</v>
      </c>
      <c r="L7" s="66">
        <f>SUM(L8:L37)</f>
        <v>2.8125</v>
      </c>
      <c r="M7" s="41">
        <f>SUM(M8:M37)</f>
        <v>0</v>
      </c>
      <c r="N7" s="41">
        <f>SUM(N8:N37)</f>
        <v>0</v>
      </c>
      <c r="O7" s="41">
        <f>SUM(O8:O37)</f>
        <v>0</v>
      </c>
      <c r="P7" s="41">
        <f>SUM(P8:P37)</f>
        <v>0</v>
      </c>
      <c r="Q7" s="56">
        <f>SUM(Q8:Q37)</f>
        <v>0</v>
      </c>
    </row>
    <row r="8" spans="1:17" ht="22.5" customHeight="1" x14ac:dyDescent="0.4">
      <c r="A8" s="92" t="s">
        <v>23</v>
      </c>
      <c r="B8" s="64" t="s">
        <v>27</v>
      </c>
      <c r="C8" s="25" t="s">
        <v>29</v>
      </c>
      <c r="D8" s="72" t="s">
        <v>28</v>
      </c>
      <c r="E8" s="30" t="s">
        <v>20</v>
      </c>
      <c r="F8" s="36">
        <v>1</v>
      </c>
      <c r="G8" s="31">
        <f>IF(SUM(H8:L8)=0,"",SUM(H8:L8))</f>
        <v>1.7749999999999999</v>
      </c>
      <c r="H8" s="32">
        <v>0.52500000000000002</v>
      </c>
      <c r="I8" s="32">
        <v>0.625</v>
      </c>
      <c r="J8" s="32"/>
      <c r="K8" s="32"/>
      <c r="L8" s="58">
        <v>0.625</v>
      </c>
      <c r="M8" s="45"/>
      <c r="N8" s="32"/>
      <c r="O8" s="32"/>
      <c r="P8" s="32"/>
      <c r="Q8" s="58"/>
    </row>
    <row r="9" spans="1:17" ht="22.5" customHeight="1" x14ac:dyDescent="0.4">
      <c r="A9" s="93"/>
      <c r="B9" s="67" t="s">
        <v>31</v>
      </c>
      <c r="C9" s="25" t="s">
        <v>32</v>
      </c>
      <c r="D9" s="72" t="s">
        <v>33</v>
      </c>
      <c r="E9" s="30" t="s">
        <v>20</v>
      </c>
      <c r="F9" s="36">
        <v>1</v>
      </c>
      <c r="G9" s="31">
        <f t="shared" ref="G9:G30" si="0">IF(SUM(H9:L9)=0,"",SUM(H9:L9))</f>
        <v>0.9375</v>
      </c>
      <c r="H9" s="32"/>
      <c r="I9" s="32"/>
      <c r="J9" s="32">
        <v>0.9375</v>
      </c>
      <c r="K9" s="32"/>
      <c r="L9" s="58"/>
      <c r="M9" s="69"/>
      <c r="N9" s="32"/>
      <c r="O9" s="32"/>
      <c r="P9" s="32"/>
      <c r="Q9" s="58"/>
    </row>
    <row r="10" spans="1:17" ht="20.100000000000001" customHeight="1" x14ac:dyDescent="0.4">
      <c r="A10" s="93"/>
      <c r="B10" s="95" t="s">
        <v>34</v>
      </c>
      <c r="C10" s="74" t="s">
        <v>43</v>
      </c>
      <c r="D10" s="75" t="s">
        <v>44</v>
      </c>
      <c r="E10" s="30" t="s">
        <v>1</v>
      </c>
      <c r="F10" s="42">
        <v>0.2</v>
      </c>
      <c r="G10" s="31">
        <f t="shared" si="0"/>
        <v>0.625</v>
      </c>
      <c r="H10" s="32"/>
      <c r="I10" s="32"/>
      <c r="J10" s="32"/>
      <c r="K10" s="32">
        <v>0.625</v>
      </c>
      <c r="L10" s="58"/>
      <c r="M10" s="32"/>
      <c r="N10" s="32"/>
      <c r="O10" s="32"/>
      <c r="P10" s="32"/>
      <c r="Q10" s="58"/>
    </row>
    <row r="11" spans="1:17" ht="20.100000000000001" hidden="1" customHeight="1" x14ac:dyDescent="0.4">
      <c r="A11" s="93"/>
      <c r="B11" s="96"/>
      <c r="C11" s="28"/>
      <c r="D11" s="29"/>
      <c r="E11" s="30" t="s">
        <v>1</v>
      </c>
      <c r="F11" s="42">
        <v>1</v>
      </c>
      <c r="G11" s="31" t="str">
        <f t="shared" si="0"/>
        <v/>
      </c>
      <c r="H11" s="32"/>
      <c r="I11" s="32"/>
      <c r="J11" s="32"/>
      <c r="K11" s="32"/>
      <c r="L11" s="58"/>
      <c r="M11" s="32"/>
      <c r="N11" s="32"/>
      <c r="O11" s="32"/>
      <c r="P11" s="32"/>
      <c r="Q11" s="58"/>
    </row>
    <row r="12" spans="1:17" ht="20.100000000000001" hidden="1" customHeight="1" x14ac:dyDescent="0.4">
      <c r="A12" s="93"/>
      <c r="B12" s="96"/>
      <c r="C12" s="63"/>
      <c r="D12" s="29"/>
      <c r="E12" s="30" t="s">
        <v>20</v>
      </c>
      <c r="F12" s="42">
        <v>1</v>
      </c>
      <c r="G12" s="31" t="str">
        <f t="shared" si="0"/>
        <v/>
      </c>
      <c r="H12" s="32"/>
      <c r="I12" s="32"/>
      <c r="J12" s="32"/>
      <c r="K12" s="32"/>
      <c r="L12" s="58"/>
      <c r="M12" s="32"/>
      <c r="N12" s="32"/>
      <c r="O12" s="32"/>
      <c r="P12" s="32"/>
      <c r="Q12" s="58"/>
    </row>
    <row r="13" spans="1:17" ht="20.100000000000001" hidden="1" customHeight="1" x14ac:dyDescent="0.4">
      <c r="A13" s="93"/>
      <c r="B13" s="96"/>
      <c r="C13" s="63"/>
      <c r="D13" s="29"/>
      <c r="E13" s="30" t="s">
        <v>20</v>
      </c>
      <c r="F13" s="42">
        <v>1</v>
      </c>
      <c r="G13" s="31" t="str">
        <f t="shared" si="0"/>
        <v/>
      </c>
      <c r="H13" s="32"/>
      <c r="I13" s="32"/>
      <c r="J13" s="32"/>
      <c r="K13" s="32"/>
      <c r="L13" s="58"/>
      <c r="M13" s="32"/>
      <c r="N13" s="32"/>
      <c r="O13" s="32"/>
      <c r="P13" s="32"/>
      <c r="Q13" s="58"/>
    </row>
    <row r="14" spans="1:17" ht="20.100000000000001" hidden="1" customHeight="1" x14ac:dyDescent="0.4">
      <c r="A14" s="93"/>
      <c r="B14" s="96"/>
      <c r="C14" s="63"/>
      <c r="D14" s="29"/>
      <c r="E14" s="30" t="s">
        <v>20</v>
      </c>
      <c r="F14" s="42">
        <v>1</v>
      </c>
      <c r="G14" s="31" t="str">
        <f t="shared" si="0"/>
        <v/>
      </c>
      <c r="H14" s="32"/>
      <c r="I14" s="32"/>
      <c r="J14" s="32"/>
      <c r="K14" s="32"/>
      <c r="L14" s="58"/>
      <c r="M14" s="32"/>
      <c r="N14" s="32"/>
      <c r="O14" s="32"/>
      <c r="P14" s="32"/>
      <c r="Q14" s="58"/>
    </row>
    <row r="15" spans="1:17" ht="20.100000000000001" hidden="1" customHeight="1" x14ac:dyDescent="0.4">
      <c r="A15" s="93"/>
      <c r="B15" s="96"/>
      <c r="C15" s="63"/>
      <c r="D15" s="29"/>
      <c r="E15" s="30" t="s">
        <v>20</v>
      </c>
      <c r="F15" s="42">
        <v>1</v>
      </c>
      <c r="G15" s="31" t="str">
        <f t="shared" si="0"/>
        <v/>
      </c>
      <c r="H15" s="32"/>
      <c r="I15" s="32"/>
      <c r="J15" s="32"/>
      <c r="K15" s="32"/>
      <c r="L15" s="58"/>
      <c r="M15" s="32"/>
      <c r="N15" s="32"/>
      <c r="O15" s="32"/>
      <c r="P15" s="32"/>
      <c r="Q15" s="58"/>
    </row>
    <row r="16" spans="1:17" ht="20.100000000000001" hidden="1" customHeight="1" x14ac:dyDescent="0.4">
      <c r="A16" s="93"/>
      <c r="B16" s="96"/>
      <c r="C16" s="63"/>
      <c r="D16" s="29"/>
      <c r="E16" s="30" t="s">
        <v>20</v>
      </c>
      <c r="F16" s="42">
        <v>1</v>
      </c>
      <c r="G16" s="31" t="str">
        <f t="shared" si="0"/>
        <v/>
      </c>
      <c r="H16" s="32"/>
      <c r="I16" s="32"/>
      <c r="J16" s="32"/>
      <c r="K16" s="32"/>
      <c r="L16" s="58"/>
      <c r="M16" s="32"/>
      <c r="N16" s="32"/>
      <c r="O16" s="32"/>
      <c r="P16" s="32"/>
      <c r="Q16" s="58"/>
    </row>
    <row r="17" spans="1:17" ht="20.100000000000001" hidden="1" customHeight="1" x14ac:dyDescent="0.4">
      <c r="A17" s="93"/>
      <c r="B17" s="96"/>
      <c r="C17" s="73"/>
      <c r="D17" s="29"/>
      <c r="E17" s="30" t="s">
        <v>1</v>
      </c>
      <c r="F17" s="42">
        <v>1</v>
      </c>
      <c r="G17" s="31" t="str">
        <f t="shared" si="0"/>
        <v/>
      </c>
      <c r="H17" s="32"/>
      <c r="I17" s="32"/>
      <c r="J17" s="32"/>
      <c r="K17" s="32"/>
      <c r="L17" s="58"/>
      <c r="M17" s="32"/>
      <c r="N17" s="32"/>
      <c r="O17" s="32"/>
      <c r="P17" s="32"/>
      <c r="Q17" s="58"/>
    </row>
    <row r="18" spans="1:17" ht="20.100000000000001" hidden="1" customHeight="1" x14ac:dyDescent="0.4">
      <c r="A18" s="94"/>
      <c r="B18" s="97"/>
      <c r="C18" s="71"/>
      <c r="D18" s="71"/>
      <c r="E18" s="50" t="s">
        <v>20</v>
      </c>
      <c r="F18" s="51">
        <v>1</v>
      </c>
      <c r="G18" s="117" t="str">
        <f t="shared" si="0"/>
        <v/>
      </c>
      <c r="H18" s="125"/>
      <c r="I18" s="125"/>
      <c r="J18" s="125"/>
      <c r="K18" s="125"/>
      <c r="L18" s="126"/>
      <c r="M18" s="69"/>
      <c r="N18" s="32"/>
      <c r="O18" s="32"/>
      <c r="P18" s="32"/>
      <c r="Q18" s="58"/>
    </row>
    <row r="19" spans="1:17" ht="20.100000000000001" customHeight="1" x14ac:dyDescent="0.4">
      <c r="A19" s="98" t="s">
        <v>30</v>
      </c>
      <c r="B19" s="67" t="s">
        <v>27</v>
      </c>
      <c r="C19" s="72" t="s">
        <v>40</v>
      </c>
      <c r="D19" s="72"/>
      <c r="E19" s="127" t="s">
        <v>20</v>
      </c>
      <c r="F19" s="128">
        <v>1</v>
      </c>
      <c r="G19" s="119">
        <f t="shared" si="0"/>
        <v>0.9375</v>
      </c>
      <c r="H19" s="34"/>
      <c r="I19" s="34"/>
      <c r="J19" s="34">
        <v>0.3125</v>
      </c>
      <c r="K19" s="34">
        <v>0.3125</v>
      </c>
      <c r="L19" s="57">
        <v>0.3125</v>
      </c>
      <c r="M19" s="69"/>
      <c r="N19" s="32"/>
      <c r="O19" s="32"/>
      <c r="P19" s="32"/>
      <c r="Q19" s="58"/>
    </row>
    <row r="20" spans="1:17" ht="20.100000000000001" customHeight="1" x14ac:dyDescent="0.4">
      <c r="A20" s="99"/>
      <c r="B20" s="95" t="s">
        <v>34</v>
      </c>
      <c r="C20" s="70" t="s">
        <v>47</v>
      </c>
      <c r="D20" s="75"/>
      <c r="E20" s="123" t="s">
        <v>20</v>
      </c>
      <c r="F20" s="124">
        <v>1</v>
      </c>
      <c r="G20" s="52">
        <f t="shared" si="0"/>
        <v>1.875</v>
      </c>
      <c r="H20" s="48">
        <v>1.25</v>
      </c>
      <c r="I20" s="48">
        <v>0.625</v>
      </c>
      <c r="J20" s="48"/>
      <c r="K20" s="48"/>
      <c r="L20" s="59"/>
      <c r="M20" s="69"/>
      <c r="N20" s="32"/>
      <c r="O20" s="32"/>
      <c r="P20" s="32"/>
      <c r="Q20" s="58"/>
    </row>
    <row r="21" spans="1:17" ht="20.100000000000001" customHeight="1" x14ac:dyDescent="0.4">
      <c r="A21" s="99"/>
      <c r="B21" s="96"/>
      <c r="C21" s="28" t="s">
        <v>46</v>
      </c>
      <c r="D21" s="29"/>
      <c r="E21" s="30" t="s">
        <v>20</v>
      </c>
      <c r="F21" s="42">
        <v>1</v>
      </c>
      <c r="G21" s="31">
        <f t="shared" si="0"/>
        <v>2.8125</v>
      </c>
      <c r="H21" s="32">
        <v>1.875</v>
      </c>
      <c r="I21" s="32">
        <v>0.9375</v>
      </c>
      <c r="J21" s="32"/>
      <c r="K21" s="32"/>
      <c r="L21" s="58"/>
      <c r="M21" s="69"/>
      <c r="N21" s="32"/>
      <c r="O21" s="32"/>
      <c r="P21" s="32"/>
      <c r="Q21" s="58"/>
    </row>
    <row r="22" spans="1:17" ht="20.100000000000001" customHeight="1" x14ac:dyDescent="0.4">
      <c r="A22" s="99"/>
      <c r="B22" s="96"/>
      <c r="C22" s="28" t="s">
        <v>35</v>
      </c>
      <c r="D22" s="29" t="s">
        <v>41</v>
      </c>
      <c r="E22" s="30" t="s">
        <v>20</v>
      </c>
      <c r="F22" s="42">
        <v>0.5</v>
      </c>
      <c r="G22" s="31">
        <f t="shared" si="0"/>
        <v>2.9125000000000001</v>
      </c>
      <c r="H22" s="32">
        <v>1.35</v>
      </c>
      <c r="I22" s="32"/>
      <c r="J22" s="32">
        <v>1.25</v>
      </c>
      <c r="K22" s="32">
        <v>0.3125</v>
      </c>
      <c r="L22" s="58"/>
      <c r="M22" s="69"/>
      <c r="N22" s="32"/>
      <c r="O22" s="32"/>
      <c r="P22" s="32"/>
      <c r="Q22" s="58"/>
    </row>
    <row r="23" spans="1:17" ht="20.100000000000001" customHeight="1" x14ac:dyDescent="0.4">
      <c r="A23" s="99"/>
      <c r="B23" s="96"/>
      <c r="C23" s="28" t="s">
        <v>36</v>
      </c>
      <c r="D23" s="29"/>
      <c r="E23" s="30" t="s">
        <v>20</v>
      </c>
      <c r="F23" s="42">
        <v>1</v>
      </c>
      <c r="G23" s="31">
        <f t="shared" si="0"/>
        <v>0.625</v>
      </c>
      <c r="H23" s="32"/>
      <c r="I23" s="32">
        <v>0.625</v>
      </c>
      <c r="J23" s="32"/>
      <c r="K23" s="32"/>
      <c r="L23" s="58"/>
      <c r="M23" s="69"/>
      <c r="N23" s="32"/>
      <c r="O23" s="32"/>
      <c r="P23" s="32"/>
      <c r="Q23" s="58"/>
    </row>
    <row r="24" spans="1:17" ht="20.100000000000001" customHeight="1" x14ac:dyDescent="0.4">
      <c r="A24" s="99"/>
      <c r="B24" s="96"/>
      <c r="C24" s="28" t="s">
        <v>38</v>
      </c>
      <c r="D24" s="29"/>
      <c r="E24" s="30" t="s">
        <v>20</v>
      </c>
      <c r="F24" s="42">
        <v>1</v>
      </c>
      <c r="G24" s="31">
        <f t="shared" si="0"/>
        <v>1.25</v>
      </c>
      <c r="H24" s="32"/>
      <c r="I24" s="32">
        <v>1.25</v>
      </c>
      <c r="J24" s="32"/>
      <c r="K24" s="32"/>
      <c r="L24" s="58"/>
      <c r="M24" s="69"/>
      <c r="N24" s="32"/>
      <c r="O24" s="32"/>
      <c r="P24" s="32"/>
      <c r="Q24" s="58"/>
    </row>
    <row r="25" spans="1:17" ht="20.100000000000001" customHeight="1" x14ac:dyDescent="0.4">
      <c r="A25" s="99"/>
      <c r="B25" s="96"/>
      <c r="C25" s="28" t="s">
        <v>39</v>
      </c>
      <c r="D25" s="29"/>
      <c r="E25" s="30" t="s">
        <v>20</v>
      </c>
      <c r="F25" s="42">
        <v>1</v>
      </c>
      <c r="G25" s="31">
        <f t="shared" si="0"/>
        <v>0.9375</v>
      </c>
      <c r="H25" s="32"/>
      <c r="I25" s="32">
        <v>0.9375</v>
      </c>
      <c r="J25" s="32"/>
      <c r="K25" s="32"/>
      <c r="L25" s="58"/>
      <c r="M25" s="69"/>
      <c r="N25" s="32"/>
      <c r="O25" s="32"/>
      <c r="P25" s="32"/>
      <c r="Q25" s="58"/>
    </row>
    <row r="26" spans="1:17" ht="20.100000000000001" customHeight="1" x14ac:dyDescent="0.4">
      <c r="A26" s="99"/>
      <c r="B26" s="96"/>
      <c r="C26" s="28" t="s">
        <v>42</v>
      </c>
      <c r="D26" s="29"/>
      <c r="E26" s="30" t="s">
        <v>20</v>
      </c>
      <c r="F26" s="42">
        <v>1</v>
      </c>
      <c r="G26" s="31">
        <f t="shared" si="0"/>
        <v>2.5</v>
      </c>
      <c r="H26" s="32"/>
      <c r="I26" s="32"/>
      <c r="J26" s="32">
        <v>2.5</v>
      </c>
      <c r="K26" s="32"/>
      <c r="L26" s="58"/>
      <c r="M26" s="69"/>
      <c r="N26" s="32"/>
      <c r="O26" s="32"/>
      <c r="P26" s="32"/>
      <c r="Q26" s="58"/>
    </row>
    <row r="27" spans="1:17" ht="20.100000000000001" customHeight="1" x14ac:dyDescent="0.4">
      <c r="A27" s="99"/>
      <c r="B27" s="96"/>
      <c r="C27" s="28" t="s">
        <v>45</v>
      </c>
      <c r="D27" s="75"/>
      <c r="E27" s="30" t="s">
        <v>1</v>
      </c>
      <c r="F27" s="42">
        <v>1</v>
      </c>
      <c r="G27" s="31">
        <f t="shared" si="0"/>
        <v>2.1875</v>
      </c>
      <c r="H27" s="32"/>
      <c r="I27" s="32"/>
      <c r="J27" s="32"/>
      <c r="K27" s="32">
        <v>1.875</v>
      </c>
      <c r="L27" s="58">
        <v>0.3125</v>
      </c>
      <c r="M27" s="69"/>
      <c r="N27" s="32"/>
      <c r="O27" s="32"/>
      <c r="P27" s="32"/>
      <c r="Q27" s="58"/>
    </row>
    <row r="28" spans="1:17" ht="20.100000000000001" customHeight="1" x14ac:dyDescent="0.4">
      <c r="A28" s="99"/>
      <c r="B28" s="96"/>
      <c r="C28" s="28" t="s">
        <v>50</v>
      </c>
      <c r="D28" s="75"/>
      <c r="E28" s="30" t="s">
        <v>1</v>
      </c>
      <c r="F28" s="42">
        <v>1</v>
      </c>
      <c r="G28" s="31">
        <f t="shared" si="0"/>
        <v>1.25</v>
      </c>
      <c r="H28" s="32"/>
      <c r="I28" s="32"/>
      <c r="J28" s="32"/>
      <c r="K28" s="32"/>
      <c r="L28" s="58">
        <v>1.25</v>
      </c>
      <c r="M28" s="69"/>
      <c r="N28" s="32"/>
      <c r="O28" s="32"/>
      <c r="P28" s="32"/>
      <c r="Q28" s="58"/>
    </row>
    <row r="29" spans="1:17" ht="20.100000000000001" customHeight="1" x14ac:dyDescent="0.4">
      <c r="A29" s="99"/>
      <c r="B29" s="97"/>
      <c r="C29" s="22" t="s">
        <v>48</v>
      </c>
      <c r="D29" s="13"/>
      <c r="E29" s="50" t="s">
        <v>49</v>
      </c>
      <c r="F29" s="51">
        <v>1</v>
      </c>
      <c r="G29" s="117">
        <f t="shared" si="0"/>
        <v>1.875</v>
      </c>
      <c r="H29" s="125"/>
      <c r="I29" s="125"/>
      <c r="J29" s="125"/>
      <c r="K29" s="125">
        <v>1.875</v>
      </c>
      <c r="L29" s="126"/>
      <c r="M29" s="69"/>
      <c r="N29" s="32"/>
      <c r="O29" s="32"/>
      <c r="P29" s="32"/>
      <c r="Q29" s="58"/>
    </row>
    <row r="30" spans="1:17" ht="20.100000000000001" customHeight="1" x14ac:dyDescent="0.4">
      <c r="A30" s="99"/>
      <c r="B30" s="67" t="s">
        <v>21</v>
      </c>
      <c r="C30" s="68" t="s">
        <v>26</v>
      </c>
      <c r="D30" s="122"/>
      <c r="E30" s="123" t="s">
        <v>1</v>
      </c>
      <c r="F30" s="124">
        <v>1</v>
      </c>
      <c r="G30" s="52">
        <f t="shared" si="0"/>
        <v>0.3125</v>
      </c>
      <c r="H30" s="49"/>
      <c r="I30" s="48"/>
      <c r="J30" s="48"/>
      <c r="K30" s="48"/>
      <c r="L30" s="59">
        <v>0.3125</v>
      </c>
      <c r="M30" s="45"/>
      <c r="N30" s="32"/>
      <c r="O30" s="32"/>
      <c r="P30" s="32"/>
      <c r="Q30" s="58"/>
    </row>
    <row r="31" spans="1:17" ht="20.100000000000001" hidden="1" customHeight="1" x14ac:dyDescent="0.4">
      <c r="A31" s="99"/>
      <c r="B31" s="65" t="s">
        <v>22</v>
      </c>
      <c r="C31" s="22"/>
      <c r="D31" s="29"/>
      <c r="E31" s="30"/>
      <c r="F31" s="42"/>
      <c r="G31" s="117" t="str">
        <f t="shared" ref="G31:G34" si="1">IF(SUM(H31:L31)=0,"",SUM(H31:L31))</f>
        <v/>
      </c>
      <c r="H31" s="32"/>
      <c r="I31" s="32"/>
      <c r="J31" s="62"/>
      <c r="K31" s="32"/>
      <c r="L31" s="58"/>
      <c r="M31" s="45"/>
      <c r="N31" s="32"/>
      <c r="O31" s="32"/>
      <c r="P31" s="32"/>
      <c r="Q31" s="58"/>
    </row>
    <row r="32" spans="1:17" ht="20.100000000000001" customHeight="1" x14ac:dyDescent="0.4">
      <c r="A32" s="87" t="s">
        <v>24</v>
      </c>
      <c r="B32" s="54"/>
      <c r="C32" s="25"/>
      <c r="D32" s="38"/>
      <c r="E32" s="12"/>
      <c r="F32" s="111"/>
      <c r="G32" s="119" t="str">
        <f t="shared" si="1"/>
        <v/>
      </c>
      <c r="H32" s="114"/>
      <c r="I32" s="34"/>
      <c r="J32" s="34"/>
      <c r="K32" s="34"/>
      <c r="L32" s="57"/>
      <c r="M32" s="44"/>
      <c r="N32" s="34"/>
      <c r="O32" s="34"/>
      <c r="P32" s="34"/>
      <c r="Q32" s="57"/>
    </row>
    <row r="33" spans="1:17" ht="20.100000000000001" customHeight="1" x14ac:dyDescent="0.4">
      <c r="A33" s="110"/>
      <c r="B33" s="39"/>
      <c r="C33" s="22"/>
      <c r="D33" s="13"/>
      <c r="E33" s="13"/>
      <c r="F33" s="112"/>
      <c r="G33" s="120" t="str">
        <f t="shared" si="1"/>
        <v/>
      </c>
      <c r="H33" s="115"/>
      <c r="I33" s="33"/>
      <c r="J33" s="33"/>
      <c r="K33" s="33"/>
      <c r="L33" s="60"/>
      <c r="M33" s="46"/>
      <c r="N33" s="33"/>
      <c r="O33" s="33"/>
      <c r="P33" s="33"/>
      <c r="Q33" s="60"/>
    </row>
    <row r="34" spans="1:17" ht="20.100000000000001" customHeight="1" x14ac:dyDescent="0.4">
      <c r="A34" s="88"/>
      <c r="B34" s="37"/>
      <c r="C34" s="26"/>
      <c r="D34" s="14"/>
      <c r="E34" s="14"/>
      <c r="F34" s="113"/>
      <c r="G34" s="121" t="str">
        <f t="shared" si="1"/>
        <v/>
      </c>
      <c r="H34" s="116"/>
      <c r="I34" s="35"/>
      <c r="J34" s="35"/>
      <c r="K34" s="35"/>
      <c r="L34" s="61"/>
      <c r="M34" s="47"/>
      <c r="N34" s="35"/>
      <c r="O34" s="35"/>
      <c r="P34" s="35"/>
      <c r="Q34" s="61"/>
    </row>
    <row r="35" spans="1:17" ht="20.100000000000001" customHeight="1" x14ac:dyDescent="0.4">
      <c r="A35" s="87" t="s">
        <v>25</v>
      </c>
      <c r="B35" s="16"/>
      <c r="C35" s="101"/>
      <c r="D35" s="102"/>
      <c r="E35" s="102"/>
      <c r="F35" s="102"/>
      <c r="G35" s="118"/>
      <c r="H35" s="102"/>
      <c r="I35" s="102"/>
      <c r="J35" s="102"/>
      <c r="K35" s="102"/>
      <c r="L35" s="102"/>
      <c r="M35" s="102"/>
      <c r="N35" s="102"/>
      <c r="O35" s="102"/>
      <c r="P35" s="102"/>
      <c r="Q35" s="103"/>
    </row>
    <row r="36" spans="1:17" ht="20.100000000000001" customHeight="1" x14ac:dyDescent="0.4">
      <c r="A36" s="110"/>
      <c r="B36" s="17"/>
      <c r="C36" s="104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</row>
    <row r="37" spans="1:17" ht="20.100000000000001" customHeight="1" x14ac:dyDescent="0.4">
      <c r="A37" s="88"/>
      <c r="B37" s="18"/>
      <c r="C37" s="107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9"/>
    </row>
  </sheetData>
  <mergeCells count="20">
    <mergeCell ref="C35:Q35"/>
    <mergeCell ref="C36:Q36"/>
    <mergeCell ref="C37:Q37"/>
    <mergeCell ref="A32:A34"/>
    <mergeCell ref="A35:A37"/>
    <mergeCell ref="A8:A18"/>
    <mergeCell ref="B10:B18"/>
    <mergeCell ref="C2:D2"/>
    <mergeCell ref="A19:A31"/>
    <mergeCell ref="B20:B29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3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2022-03-18T05:48:32Z</dcterms:modified>
  <cp:category/>
  <cp:contentStatus/>
</cp:coreProperties>
</file>