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6A3E6BA5-8B3D-4302-958C-F5876DD7188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1" l="1"/>
  <c r="G21" i="11"/>
  <c r="G15" i="11"/>
  <c r="G20" i="11"/>
  <c r="G11" i="11"/>
  <c r="G19" i="11"/>
  <c r="G18" i="11"/>
  <c r="G17" i="11"/>
  <c r="G12" i="11"/>
  <c r="G9" i="11"/>
  <c r="G10" i="11" l="1"/>
  <c r="G8" i="11" l="1"/>
  <c r="G23" i="11" l="1"/>
  <c r="G24" i="11"/>
  <c r="G25" i="11"/>
  <c r="G26" i="11"/>
  <c r="G27" i="11"/>
  <c r="G28" i="11"/>
  <c r="G29" i="11"/>
  <c r="G30" i="11"/>
  <c r="G31" i="11"/>
  <c r="G32" i="11"/>
  <c r="G33" i="11"/>
  <c r="G34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<sst xmlns="http://schemas.openxmlformats.org/spreadsheetml/2006/main" count="64" uniqueCount="54">
  <si>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</si>
  <si>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</si>
  <si>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</si>
  <si>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</si>
  <si>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</si>
  <si>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</si>
  <si>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</si>
  <si>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</si>
  <si>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</si>
  <si>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</si>
  <si>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</si>
  <si>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</si>
  <si>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</si>
  <si>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</si>
  <si>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</si>
  <si>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</si>
  <si>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</si>
  <si>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</si>
  <si>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</si>
  <si>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</si>
  <si>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</si>
  <si>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</si>
  <si>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</si>
  <si>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</si>
  <si>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서비스운영본부</t>
    <phoneticPr fontId="3" type="noConversion"/>
  </si>
  <si>
    <t>중</t>
    <phoneticPr fontId="3" type="noConversion"/>
  </si>
  <si>
    <t>주간보고</t>
    <phoneticPr fontId="3" type="noConversion"/>
  </si>
  <si>
    <t>현대건설</t>
    <phoneticPr fontId="3" type="noConversion"/>
  </si>
  <si>
    <t xml:space="preserve">2021 운영 </t>
    <phoneticPr fontId="3" type="noConversion"/>
  </si>
  <si>
    <t>중</t>
    <phoneticPr fontId="3" type="noConversion"/>
  </si>
  <si>
    <t>중</t>
    <phoneticPr fontId="3" type="noConversion"/>
  </si>
  <si>
    <t>웹 접근성 심사 관련 검수 작업</t>
    <phoneticPr fontId="3" type="noConversion"/>
  </si>
  <si>
    <t>SKB 퇴직자 홈페이지</t>
    <phoneticPr fontId="3" type="noConversion"/>
  </si>
  <si>
    <t>중</t>
    <phoneticPr fontId="3" type="noConversion"/>
  </si>
  <si>
    <t>견적</t>
    <phoneticPr fontId="3" type="noConversion"/>
  </si>
  <si>
    <t>SKB 퇴직자 홈페이지 견적 전달</t>
    <phoneticPr fontId="3" type="noConversion"/>
  </si>
  <si>
    <t xml:space="preserve">인수 인계 </t>
    <phoneticPr fontId="3" type="noConversion"/>
  </si>
  <si>
    <t>인트라넷</t>
    <phoneticPr fontId="3" type="noConversion"/>
  </si>
  <si>
    <t>개선작업</t>
    <phoneticPr fontId="3" type="noConversion"/>
  </si>
  <si>
    <t>대표님 업무 보고</t>
    <phoneticPr fontId="3" type="noConversion"/>
  </si>
  <si>
    <t>SKB 다이렉트 샵 OMS</t>
    <phoneticPr fontId="3" type="noConversion"/>
  </si>
  <si>
    <t>SKB 다이렉트 샵 요구 분석 미팅</t>
    <phoneticPr fontId="3" type="noConversion"/>
  </si>
  <si>
    <t>진학사</t>
    <phoneticPr fontId="3" type="noConversion"/>
  </si>
  <si>
    <t>한양대 입학처</t>
    <phoneticPr fontId="3" type="noConversion"/>
  </si>
  <si>
    <t>메타버스 전형설명회 신청</t>
    <phoneticPr fontId="3" type="noConversion"/>
  </si>
  <si>
    <t>중</t>
    <phoneticPr fontId="3" type="noConversion"/>
  </si>
  <si>
    <r>
      <t xml:space="preserve">서비스운영본부-개발팀 박찬호 /   </t>
    </r>
    <r>
      <rPr>
        <sz val="12"/>
        <color theme="1"/>
        <rFont val="나눔고딕"/>
        <family val="3"/>
        <charset val="129"/>
      </rPr>
      <t>2022. 03. 14 ~ 2022. 03. 18</t>
    </r>
    <phoneticPr fontId="3" type="noConversion"/>
  </si>
  <si>
    <t>현대 엔지니어링</t>
    <phoneticPr fontId="3" type="noConversion"/>
  </si>
  <si>
    <t>2021운영</t>
    <phoneticPr fontId="3" type="noConversion"/>
  </si>
  <si>
    <t xml:space="preserve">비대면 신청 2차 </t>
    <phoneticPr fontId="3" type="noConversion"/>
  </si>
  <si>
    <t>오후반차</t>
    <phoneticPr fontId="3" type="noConversion"/>
  </si>
  <si>
    <t>최상산부인과</t>
    <phoneticPr fontId="3" type="noConversion"/>
  </si>
  <si>
    <t>TO-BE IA 검토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</si>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</sst>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1" fontId="15" fillId="0" borderId="2" xfId="1" applyFont="1" applyBorder="1" applyAlignment="1">
      <alignment horizontal="center" vertical="center"/>
    </xf>
    <xf numFmtId="41" fontId="17" fillId="0" borderId="2" xfId="1" applyFont="1" applyBorder="1" applyAlignment="1">
      <alignment horizontal="center" vertical="center"/>
    </xf>
    <xf numFmtId="0" fontId="19" fillId="0" borderId="2" xfId="1" applyNumberFormat="1" applyFont="1" applyBorder="1" applyAlignment="1">
      <alignment horizontal="left" vertical="center"/>
    </xf>
    <xf numFmtId="41" fontId="8" fillId="0" borderId="2" xfId="1" applyFont="1" applyBorder="1" applyAlignment="1">
      <alignment horizontal="left" vertical="center"/>
    </xf>
    <xf numFmtId="41" fontId="6" fillId="0" borderId="2" xfId="1" applyFont="1" applyBorder="1" applyAlignment="1">
      <alignment horizontal="center" vertical="center"/>
    </xf>
    <xf numFmtId="9" fontId="6" fillId="0" borderId="2" xfId="1" applyNumberFormat="1" applyFont="1" applyBorder="1" applyAlignment="1">
      <alignment horizontal="center" vertical="center"/>
    </xf>
    <xf numFmtId="178" fontId="6" fillId="0" borderId="10" xfId="2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T35"/>
  <sheetViews>
    <sheetView showGridLines="0" tabSelected="1" zoomScale="90" zoomScaleNormal="90" workbookViewId="0">
      <pane ySplit="7" topLeftCell="A14" activePane="bottomLeft" state="frozen"/>
      <selection pane="bottomLeft" activeCell="K23" sqref="K23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1.0976562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29" t="s">
        <v>20</v>
      </c>
      <c r="D2" s="129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46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125" t="s">
        <v>12</v>
      </c>
      <c r="B4" s="126"/>
      <c r="C4" s="126"/>
      <c r="D4" s="126"/>
      <c r="E4" s="126"/>
      <c r="F4" s="130" t="s">
        <v>15</v>
      </c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2"/>
    </row>
    <row r="5" spans="1:17" s="6" customFormat="1" x14ac:dyDescent="0.4">
      <c r="A5" s="127"/>
      <c r="B5" s="128"/>
      <c r="C5" s="128"/>
      <c r="D5" s="128"/>
      <c r="E5" s="128"/>
      <c r="F5" s="130" t="s">
        <v>16</v>
      </c>
      <c r="G5" s="131"/>
      <c r="H5" s="131"/>
      <c r="I5" s="131"/>
      <c r="J5" s="131"/>
      <c r="K5" s="131"/>
      <c r="L5" s="132"/>
      <c r="M5" s="130" t="s">
        <v>17</v>
      </c>
      <c r="N5" s="131"/>
      <c r="O5" s="131"/>
      <c r="P5" s="131"/>
      <c r="Q5" s="132"/>
    </row>
    <row r="6" spans="1:17" ht="53.25" customHeight="1" x14ac:dyDescent="0.4">
      <c r="A6" s="133" t="s">
        <v>5</v>
      </c>
      <c r="B6" s="133" t="s">
        <v>7</v>
      </c>
      <c r="C6" s="133" t="s">
        <v>6</v>
      </c>
      <c r="D6" s="135" t="s">
        <v>11</v>
      </c>
      <c r="E6" s="137" t="s">
        <v>13</v>
      </c>
      <c r="F6" s="137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134"/>
      <c r="B7" s="134"/>
      <c r="C7" s="134"/>
      <c r="D7" s="136"/>
      <c r="E7" s="138"/>
      <c r="F7" s="138"/>
      <c r="G7" s="62">
        <f>SUM(G8:G36)</f>
        <v>25</v>
      </c>
      <c r="H7" s="34">
        <f t="shared" ref="H7:Q7" si="0">SUM(H8:H34)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4">
      <c r="A8" s="99" t="s">
        <v>24</v>
      </c>
      <c r="B8" s="71" t="s">
        <v>26</v>
      </c>
      <c r="C8" s="94" t="s">
        <v>26</v>
      </c>
      <c r="D8" s="48"/>
      <c r="E8" s="48" t="s">
        <v>9</v>
      </c>
      <c r="F8" s="11">
        <v>1</v>
      </c>
      <c r="G8" s="59">
        <f>IF(SUM(H8:L8)=0,"",SUM(H8:L8))</f>
        <v>1.5</v>
      </c>
      <c r="H8" s="52"/>
      <c r="I8" s="53"/>
      <c r="J8" s="53"/>
      <c r="K8" s="53">
        <v>1.5</v>
      </c>
      <c r="L8" s="54"/>
      <c r="M8" s="49"/>
      <c r="N8" s="50"/>
      <c r="O8" s="50"/>
      <c r="P8" s="50"/>
      <c r="Q8" s="51"/>
    </row>
    <row r="9" spans="1:17" x14ac:dyDescent="0.4">
      <c r="A9" s="72"/>
      <c r="B9" s="73"/>
      <c r="C9" s="94"/>
      <c r="D9" s="102"/>
      <c r="E9" s="48"/>
      <c r="F9" s="11"/>
      <c r="G9" s="59" t="str">
        <f t="shared" ref="G9" si="1">IF(SUM(H9:L9)=0,"",SUM(H9:L9))</f>
        <v/>
      </c>
      <c r="H9" s="52"/>
      <c r="I9" s="53"/>
      <c r="J9" s="53"/>
      <c r="K9" s="53"/>
      <c r="L9" s="54"/>
      <c r="M9" s="49"/>
      <c r="N9" s="50"/>
      <c r="O9" s="50"/>
      <c r="P9" s="50"/>
      <c r="Q9" s="51"/>
    </row>
    <row r="10" spans="1:17" ht="16.5" customHeight="1" x14ac:dyDescent="0.4">
      <c r="A10" s="84" t="s">
        <v>27</v>
      </c>
      <c r="B10" s="85" t="s">
        <v>28</v>
      </c>
      <c r="C10" s="104" t="s">
        <v>31</v>
      </c>
      <c r="D10" s="28"/>
      <c r="E10" s="30" t="s">
        <v>25</v>
      </c>
      <c r="F10" s="29">
        <v>1</v>
      </c>
      <c r="G10" s="60">
        <f t="shared" ref="G10:G21" si="2">IF(SUM(H10:L10)=0,"",SUM(H10:L10))</f>
        <v>2</v>
      </c>
      <c r="H10" s="15">
        <v>2</v>
      </c>
      <c r="I10" s="16"/>
      <c r="J10" s="16"/>
      <c r="K10" s="16"/>
      <c r="L10" s="17"/>
      <c r="M10" s="15"/>
      <c r="N10" s="16"/>
      <c r="O10" s="16"/>
      <c r="P10" s="16"/>
      <c r="Q10" s="17"/>
    </row>
    <row r="11" spans="1:17" ht="16.5" customHeight="1" x14ac:dyDescent="0.4">
      <c r="A11" s="76"/>
      <c r="B11" s="77"/>
      <c r="C11" s="87" t="s">
        <v>36</v>
      </c>
      <c r="D11" s="24"/>
      <c r="E11" s="26" t="s">
        <v>30</v>
      </c>
      <c r="F11" s="25">
        <v>1</v>
      </c>
      <c r="G11" s="95">
        <f t="shared" si="2"/>
        <v>1.5</v>
      </c>
      <c r="H11" s="18"/>
      <c r="I11" s="19">
        <v>1.5</v>
      </c>
      <c r="J11" s="19"/>
      <c r="K11" s="19"/>
      <c r="L11" s="20"/>
      <c r="M11" s="18"/>
      <c r="N11" s="19"/>
      <c r="O11" s="19"/>
      <c r="P11" s="19"/>
      <c r="Q11" s="20"/>
    </row>
    <row r="12" spans="1:17" ht="16.5" customHeight="1" x14ac:dyDescent="0.4">
      <c r="A12" s="76"/>
      <c r="B12" s="77"/>
      <c r="C12" s="87"/>
      <c r="D12" s="24"/>
      <c r="E12" s="26"/>
      <c r="F12" s="25"/>
      <c r="G12" s="95" t="str">
        <f t="shared" si="2"/>
        <v/>
      </c>
      <c r="H12" s="18"/>
      <c r="I12" s="19"/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4">
      <c r="A13" s="84" t="s">
        <v>47</v>
      </c>
      <c r="B13" s="85" t="s">
        <v>48</v>
      </c>
      <c r="C13" s="104" t="s">
        <v>49</v>
      </c>
      <c r="D13" s="28"/>
      <c r="E13" s="30" t="s">
        <v>45</v>
      </c>
      <c r="F13" s="29">
        <v>1</v>
      </c>
      <c r="G13" s="60">
        <f t="shared" si="2"/>
        <v>4</v>
      </c>
      <c r="H13" s="15"/>
      <c r="I13" s="16"/>
      <c r="J13" s="16">
        <v>2</v>
      </c>
      <c r="K13" s="16">
        <v>1</v>
      </c>
      <c r="L13" s="17">
        <v>1</v>
      </c>
      <c r="M13" s="15"/>
      <c r="N13" s="16"/>
      <c r="O13" s="16"/>
      <c r="P13" s="16"/>
      <c r="Q13" s="17"/>
    </row>
    <row r="14" spans="1:17" ht="16.5" customHeight="1" x14ac:dyDescent="0.4">
      <c r="A14" s="74"/>
      <c r="B14" s="75"/>
      <c r="C14" s="88"/>
      <c r="D14" s="31"/>
      <c r="E14" s="33"/>
      <c r="F14" s="32"/>
      <c r="G14" s="61"/>
      <c r="H14" s="21"/>
      <c r="I14" s="22"/>
      <c r="J14" s="22"/>
      <c r="K14" s="22"/>
      <c r="L14" s="23"/>
      <c r="M14" s="21"/>
      <c r="N14" s="22"/>
      <c r="O14" s="22"/>
      <c r="P14" s="22"/>
      <c r="Q14" s="23"/>
    </row>
    <row r="15" spans="1:17" ht="16.5" customHeight="1" x14ac:dyDescent="0.4">
      <c r="A15" s="84" t="s">
        <v>37</v>
      </c>
      <c r="B15" s="85" t="s">
        <v>38</v>
      </c>
      <c r="C15" s="104" t="s">
        <v>39</v>
      </c>
      <c r="D15" s="28"/>
      <c r="E15" s="30" t="s">
        <v>33</v>
      </c>
      <c r="F15" s="29">
        <v>1</v>
      </c>
      <c r="G15" s="60">
        <f t="shared" si="2"/>
        <v>1</v>
      </c>
      <c r="H15" s="15"/>
      <c r="I15" s="16">
        <v>1</v>
      </c>
      <c r="J15" s="16"/>
      <c r="K15" s="16"/>
      <c r="L15" s="17"/>
      <c r="M15" s="15"/>
      <c r="N15" s="16"/>
      <c r="O15" s="16"/>
      <c r="P15" s="16"/>
      <c r="Q15" s="17"/>
    </row>
    <row r="16" spans="1:17" ht="16.5" customHeight="1" x14ac:dyDescent="0.4">
      <c r="A16" s="74"/>
      <c r="B16" s="75"/>
      <c r="C16" s="88"/>
      <c r="D16" s="31"/>
      <c r="E16" s="33"/>
      <c r="F16" s="32"/>
      <c r="G16" s="61"/>
      <c r="H16" s="21"/>
      <c r="I16" s="22"/>
      <c r="J16" s="22"/>
      <c r="K16" s="22"/>
      <c r="L16" s="23"/>
      <c r="M16" s="21"/>
      <c r="N16" s="22"/>
      <c r="O16" s="22"/>
      <c r="P16" s="22"/>
      <c r="Q16" s="23"/>
    </row>
    <row r="17" spans="1:488" s="117" customFormat="1" ht="16.5" customHeight="1" x14ac:dyDescent="0.4">
      <c r="A17" s="84" t="s">
        <v>32</v>
      </c>
      <c r="B17" s="85" t="s">
        <v>34</v>
      </c>
      <c r="C17" s="104" t="s">
        <v>35</v>
      </c>
      <c r="D17" s="28"/>
      <c r="E17" s="30" t="s">
        <v>29</v>
      </c>
      <c r="F17" s="29">
        <v>1</v>
      </c>
      <c r="G17" s="60">
        <f t="shared" si="2"/>
        <v>2</v>
      </c>
      <c r="H17" s="15">
        <v>2</v>
      </c>
      <c r="I17" s="16"/>
      <c r="J17" s="16"/>
      <c r="K17" s="16"/>
      <c r="L17" s="17"/>
      <c r="M17" s="15"/>
      <c r="N17" s="16"/>
      <c r="O17" s="16"/>
      <c r="P17" s="16"/>
      <c r="Q17" s="17"/>
      <c r="R17" s="122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121"/>
      <c r="DO17" s="121"/>
      <c r="DP17" s="121"/>
      <c r="DQ17" s="121"/>
      <c r="DR17" s="121"/>
      <c r="DS17" s="121"/>
      <c r="DT17" s="121"/>
      <c r="DU17" s="121"/>
      <c r="DV17" s="121"/>
      <c r="DW17" s="121"/>
      <c r="DX17" s="121"/>
      <c r="DY17" s="121"/>
      <c r="DZ17" s="121"/>
      <c r="EA17" s="121"/>
      <c r="EB17" s="121"/>
      <c r="EC17" s="121"/>
      <c r="ED17" s="121"/>
      <c r="EE17" s="121"/>
      <c r="EF17" s="121"/>
      <c r="EG17" s="121"/>
      <c r="EH17" s="121"/>
      <c r="EI17" s="121"/>
      <c r="EJ17" s="121"/>
      <c r="EK17" s="121"/>
      <c r="EL17" s="121"/>
      <c r="EM17" s="121"/>
      <c r="EN17" s="121"/>
      <c r="EO17" s="121"/>
      <c r="EP17" s="121"/>
      <c r="EQ17" s="121"/>
      <c r="ER17" s="121"/>
      <c r="ES17" s="121"/>
      <c r="ET17" s="121"/>
      <c r="EU17" s="121"/>
      <c r="EV17" s="121"/>
      <c r="EW17" s="121"/>
      <c r="EX17" s="121"/>
      <c r="EY17" s="121"/>
      <c r="EZ17" s="121"/>
      <c r="FA17" s="121"/>
      <c r="FB17" s="121"/>
      <c r="FC17" s="121"/>
      <c r="FD17" s="121"/>
      <c r="FE17" s="121"/>
      <c r="FF17" s="121"/>
      <c r="FG17" s="121"/>
      <c r="FH17" s="121"/>
      <c r="FI17" s="121"/>
      <c r="FJ17" s="121"/>
      <c r="FK17" s="121"/>
      <c r="FL17" s="121"/>
      <c r="FM17" s="121"/>
      <c r="FN17" s="121"/>
      <c r="FO17" s="121"/>
      <c r="FP17" s="121"/>
      <c r="FQ17" s="121"/>
      <c r="FR17" s="121"/>
      <c r="FS17" s="121"/>
      <c r="FT17" s="121"/>
      <c r="FU17" s="121"/>
      <c r="FV17" s="121"/>
      <c r="FW17" s="121"/>
      <c r="FX17" s="121"/>
      <c r="FY17" s="121"/>
      <c r="FZ17" s="121"/>
      <c r="GA17" s="121"/>
      <c r="GB17" s="121"/>
      <c r="GC17" s="121"/>
      <c r="GD17" s="121"/>
      <c r="GE17" s="121"/>
      <c r="GF17" s="121"/>
      <c r="GG17" s="121"/>
      <c r="GH17" s="121"/>
      <c r="GI17" s="121"/>
      <c r="GJ17" s="121"/>
      <c r="GK17" s="121"/>
      <c r="GL17" s="121"/>
      <c r="GM17" s="121"/>
      <c r="GN17" s="121"/>
      <c r="GO17" s="121"/>
      <c r="GP17" s="121"/>
      <c r="GQ17" s="121"/>
      <c r="GR17" s="121"/>
      <c r="GS17" s="121"/>
      <c r="GT17" s="121"/>
      <c r="GU17" s="121"/>
      <c r="GV17" s="121"/>
      <c r="GW17" s="121"/>
      <c r="GX17" s="121"/>
      <c r="GY17" s="121"/>
      <c r="GZ17" s="121"/>
      <c r="HA17" s="121"/>
      <c r="HB17" s="121"/>
      <c r="HC17" s="121"/>
      <c r="HD17" s="121"/>
      <c r="HE17" s="121"/>
      <c r="HF17" s="121"/>
      <c r="HG17" s="121"/>
      <c r="HH17" s="121"/>
      <c r="HI17" s="121"/>
      <c r="HJ17" s="121"/>
      <c r="HK17" s="121"/>
      <c r="HL17" s="121"/>
      <c r="HM17" s="121"/>
      <c r="HN17" s="121"/>
      <c r="HO17" s="121"/>
      <c r="HP17" s="121"/>
      <c r="HQ17" s="121"/>
      <c r="HR17" s="121"/>
      <c r="HS17" s="121"/>
      <c r="HT17" s="121"/>
      <c r="HU17" s="121"/>
      <c r="HV17" s="121"/>
      <c r="HW17" s="121"/>
      <c r="HX17" s="121"/>
      <c r="HY17" s="121"/>
      <c r="HZ17" s="121"/>
      <c r="IA17" s="121"/>
      <c r="IB17" s="121"/>
      <c r="IC17" s="121"/>
      <c r="ID17" s="121"/>
      <c r="IE17" s="121"/>
      <c r="IF17" s="121"/>
      <c r="IG17" s="121"/>
      <c r="IH17" s="121"/>
      <c r="II17" s="121"/>
      <c r="IJ17" s="121"/>
      <c r="IK17" s="121"/>
      <c r="IL17" s="121"/>
      <c r="IM17" s="121"/>
      <c r="IN17" s="121"/>
      <c r="IO17" s="121"/>
      <c r="IP17" s="121"/>
      <c r="IQ17" s="121"/>
      <c r="IR17" s="121"/>
      <c r="IS17" s="121"/>
      <c r="IT17" s="121"/>
      <c r="IU17" s="121"/>
      <c r="IV17" s="121"/>
      <c r="IW17" s="121"/>
      <c r="IX17" s="121"/>
      <c r="IY17" s="121"/>
      <c r="IZ17" s="121"/>
      <c r="JA17" s="121"/>
      <c r="JB17" s="121"/>
      <c r="JC17" s="121"/>
      <c r="JD17" s="121"/>
      <c r="JE17" s="121"/>
      <c r="JF17" s="121"/>
      <c r="JG17" s="121"/>
      <c r="JH17" s="121"/>
      <c r="JI17" s="121"/>
      <c r="JJ17" s="121"/>
      <c r="JK17" s="121"/>
      <c r="JL17" s="121"/>
      <c r="JM17" s="121"/>
      <c r="JN17" s="121"/>
      <c r="JO17" s="121"/>
      <c r="JP17" s="121"/>
      <c r="JQ17" s="121"/>
      <c r="JR17" s="121"/>
      <c r="JS17" s="121"/>
      <c r="JT17" s="121"/>
      <c r="JU17" s="121"/>
      <c r="JV17" s="121"/>
      <c r="JW17" s="121"/>
      <c r="JX17" s="121"/>
      <c r="JY17" s="121"/>
      <c r="JZ17" s="121"/>
      <c r="KA17" s="121"/>
      <c r="KB17" s="121"/>
      <c r="KC17" s="121"/>
      <c r="KD17" s="121"/>
      <c r="KE17" s="121"/>
      <c r="KF17" s="121"/>
      <c r="KG17" s="121"/>
      <c r="KH17" s="121"/>
      <c r="KI17" s="121"/>
      <c r="KJ17" s="121"/>
      <c r="KK17" s="121"/>
      <c r="KL17" s="121"/>
      <c r="KM17" s="121"/>
      <c r="KN17" s="121"/>
      <c r="KO17" s="121"/>
      <c r="KP17" s="121"/>
      <c r="KQ17" s="121"/>
      <c r="KR17" s="121"/>
      <c r="KS17" s="121"/>
      <c r="KT17" s="121"/>
      <c r="KU17" s="121"/>
      <c r="KV17" s="121"/>
      <c r="KW17" s="121"/>
      <c r="KX17" s="121"/>
      <c r="KY17" s="121"/>
      <c r="KZ17" s="121"/>
      <c r="LA17" s="121"/>
      <c r="LB17" s="121"/>
      <c r="LC17" s="121"/>
      <c r="LD17" s="121"/>
      <c r="LE17" s="121"/>
      <c r="LF17" s="121"/>
      <c r="LG17" s="121"/>
      <c r="LH17" s="121"/>
      <c r="LI17" s="121"/>
      <c r="LJ17" s="121"/>
      <c r="LK17" s="121"/>
      <c r="LL17" s="121"/>
      <c r="LM17" s="121"/>
      <c r="LN17" s="121"/>
      <c r="LO17" s="121"/>
      <c r="LP17" s="121"/>
      <c r="LQ17" s="121"/>
      <c r="LR17" s="121"/>
      <c r="LS17" s="121"/>
      <c r="LT17" s="121"/>
      <c r="LU17" s="121"/>
      <c r="LV17" s="121"/>
      <c r="LW17" s="121"/>
      <c r="LX17" s="121"/>
      <c r="LY17" s="121"/>
      <c r="LZ17" s="121"/>
      <c r="MA17" s="121"/>
      <c r="MB17" s="121"/>
      <c r="MC17" s="121"/>
      <c r="MD17" s="121"/>
      <c r="ME17" s="121"/>
      <c r="MF17" s="121"/>
      <c r="MG17" s="121"/>
      <c r="MH17" s="121"/>
      <c r="MI17" s="121"/>
      <c r="MJ17" s="121"/>
      <c r="MK17" s="121"/>
      <c r="ML17" s="121"/>
      <c r="MM17" s="121"/>
      <c r="MN17" s="121"/>
      <c r="MO17" s="121"/>
      <c r="MP17" s="121"/>
      <c r="MQ17" s="121"/>
      <c r="MR17" s="121"/>
      <c r="MS17" s="121"/>
      <c r="MT17" s="121"/>
      <c r="MU17" s="121"/>
      <c r="MV17" s="121"/>
      <c r="MW17" s="121"/>
      <c r="MX17" s="121"/>
      <c r="MY17" s="121"/>
      <c r="MZ17" s="121"/>
      <c r="NA17" s="121"/>
      <c r="NB17" s="121"/>
      <c r="NC17" s="121"/>
      <c r="ND17" s="121"/>
      <c r="NE17" s="121"/>
      <c r="NF17" s="121"/>
      <c r="NG17" s="121"/>
      <c r="NH17" s="121"/>
      <c r="NI17" s="121"/>
      <c r="NJ17" s="121"/>
      <c r="NK17" s="121"/>
      <c r="NL17" s="121"/>
      <c r="NM17" s="121"/>
      <c r="NN17" s="121"/>
      <c r="NO17" s="121"/>
      <c r="NP17" s="121"/>
      <c r="NQ17" s="121"/>
      <c r="NR17" s="121"/>
      <c r="NS17" s="121"/>
      <c r="NT17" s="121"/>
      <c r="NU17" s="121"/>
      <c r="NV17" s="121"/>
      <c r="NW17" s="121"/>
      <c r="NX17" s="121"/>
      <c r="NY17" s="121"/>
      <c r="NZ17" s="121"/>
      <c r="OA17" s="121"/>
      <c r="OB17" s="121"/>
      <c r="OC17" s="121"/>
      <c r="OD17" s="121"/>
      <c r="OE17" s="121"/>
      <c r="OF17" s="121"/>
      <c r="OG17" s="121"/>
      <c r="OH17" s="121"/>
      <c r="OI17" s="121"/>
      <c r="OJ17" s="121"/>
      <c r="OK17" s="121"/>
      <c r="OL17" s="121"/>
      <c r="OM17" s="121"/>
      <c r="ON17" s="121"/>
      <c r="OO17" s="121"/>
      <c r="OP17" s="121"/>
      <c r="OQ17" s="121"/>
      <c r="OR17" s="121"/>
      <c r="OS17" s="121"/>
      <c r="OT17" s="121"/>
      <c r="OU17" s="121"/>
      <c r="OV17" s="121"/>
      <c r="OW17" s="121"/>
      <c r="OX17" s="121"/>
      <c r="OY17" s="121"/>
      <c r="OZ17" s="121"/>
      <c r="PA17" s="121"/>
      <c r="PB17" s="121"/>
      <c r="PC17" s="121"/>
      <c r="PD17" s="121"/>
      <c r="PE17" s="121"/>
      <c r="PF17" s="121"/>
      <c r="PG17" s="121"/>
      <c r="PH17" s="121"/>
      <c r="PI17" s="121"/>
      <c r="PJ17" s="121"/>
      <c r="PK17" s="121"/>
      <c r="PL17" s="121"/>
      <c r="PM17" s="121"/>
      <c r="PN17" s="121"/>
      <c r="PO17" s="121"/>
      <c r="PP17" s="121"/>
      <c r="PQ17" s="121"/>
      <c r="PR17" s="121"/>
      <c r="PS17" s="121"/>
      <c r="PT17" s="121"/>
      <c r="PU17" s="121"/>
      <c r="PV17" s="121"/>
      <c r="PW17" s="121"/>
      <c r="PX17" s="121"/>
      <c r="PY17" s="121"/>
      <c r="PZ17" s="121"/>
      <c r="QA17" s="121"/>
      <c r="QB17" s="121"/>
      <c r="QC17" s="121"/>
      <c r="QD17" s="121"/>
      <c r="QE17" s="121"/>
      <c r="QF17" s="121"/>
      <c r="QG17" s="121"/>
      <c r="QH17" s="121"/>
      <c r="QI17" s="121"/>
      <c r="QJ17" s="121"/>
      <c r="QK17" s="121"/>
      <c r="QL17" s="121"/>
      <c r="QM17" s="121"/>
      <c r="QN17" s="121"/>
      <c r="QO17" s="121"/>
      <c r="QP17" s="121"/>
      <c r="QQ17" s="121"/>
      <c r="QR17" s="121"/>
      <c r="QS17" s="121"/>
      <c r="QT17" s="121"/>
      <c r="QU17" s="121"/>
      <c r="QV17" s="121"/>
      <c r="QW17" s="121"/>
      <c r="QX17" s="121"/>
      <c r="QY17" s="121"/>
      <c r="QZ17" s="121"/>
      <c r="RA17" s="121"/>
      <c r="RB17" s="121"/>
      <c r="RC17" s="121"/>
      <c r="RD17" s="121"/>
      <c r="RE17" s="121"/>
      <c r="RF17" s="121"/>
      <c r="RG17" s="121"/>
      <c r="RH17" s="121"/>
      <c r="RI17" s="121"/>
      <c r="RJ17" s="121"/>
      <c r="RK17" s="121"/>
      <c r="RL17" s="121"/>
      <c r="RM17" s="121"/>
      <c r="RN17" s="121"/>
      <c r="RO17" s="121"/>
      <c r="RP17" s="121"/>
      <c r="RQ17" s="121"/>
      <c r="RR17" s="121"/>
      <c r="RS17" s="121"/>
      <c r="RT17" s="121"/>
    </row>
    <row r="18" spans="1:488" ht="16.5" customHeight="1" x14ac:dyDescent="0.4">
      <c r="A18" s="76"/>
      <c r="B18" s="77"/>
      <c r="C18" s="87"/>
      <c r="D18" s="24"/>
      <c r="E18" s="26"/>
      <c r="F18" s="25"/>
      <c r="G18" s="95" t="str">
        <f t="shared" si="2"/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488" ht="16.5" customHeight="1" x14ac:dyDescent="0.4">
      <c r="A19" s="84" t="s">
        <v>40</v>
      </c>
      <c r="B19" s="85" t="s">
        <v>34</v>
      </c>
      <c r="C19" s="104" t="s">
        <v>41</v>
      </c>
      <c r="D19" s="28"/>
      <c r="E19" s="30" t="s">
        <v>29</v>
      </c>
      <c r="F19" s="29">
        <v>1</v>
      </c>
      <c r="G19" s="60">
        <f t="shared" si="2"/>
        <v>2</v>
      </c>
      <c r="H19" s="15"/>
      <c r="I19" s="16">
        <v>2</v>
      </c>
      <c r="J19" s="16"/>
      <c r="K19" s="16"/>
      <c r="L19" s="17"/>
      <c r="M19" s="15"/>
      <c r="N19" s="16"/>
      <c r="O19" s="16"/>
      <c r="P19" s="16"/>
      <c r="Q19" s="17"/>
    </row>
    <row r="20" spans="1:488" ht="16.5" customHeight="1" x14ac:dyDescent="0.4">
      <c r="A20" s="76"/>
      <c r="B20" s="77"/>
      <c r="C20" s="87"/>
      <c r="D20" s="24"/>
      <c r="E20" s="26"/>
      <c r="F20" s="25"/>
      <c r="G20" s="95" t="str">
        <f t="shared" si="2"/>
        <v/>
      </c>
      <c r="H20" s="18"/>
      <c r="I20" s="114"/>
      <c r="J20" s="114"/>
      <c r="K20" s="19"/>
      <c r="L20" s="115"/>
      <c r="M20" s="18"/>
      <c r="N20" s="114"/>
      <c r="O20" s="114"/>
      <c r="P20" s="114"/>
      <c r="Q20" s="116"/>
    </row>
    <row r="21" spans="1:488" ht="16.5" customHeight="1" x14ac:dyDescent="0.4">
      <c r="A21" s="84" t="s">
        <v>42</v>
      </c>
      <c r="B21" s="85" t="s">
        <v>43</v>
      </c>
      <c r="C21" s="104" t="s">
        <v>44</v>
      </c>
      <c r="D21" s="28"/>
      <c r="E21" s="30" t="s">
        <v>45</v>
      </c>
      <c r="F21" s="29">
        <v>0.2</v>
      </c>
      <c r="G21" s="60">
        <f t="shared" si="2"/>
        <v>7.5</v>
      </c>
      <c r="H21" s="15">
        <v>1</v>
      </c>
      <c r="I21" s="56">
        <v>0.5</v>
      </c>
      <c r="J21" s="56">
        <v>3</v>
      </c>
      <c r="K21" s="16"/>
      <c r="L21" s="123">
        <v>3</v>
      </c>
      <c r="M21" s="15"/>
      <c r="N21" s="56"/>
      <c r="O21" s="56"/>
      <c r="P21" s="56"/>
      <c r="Q21" s="124"/>
    </row>
    <row r="22" spans="1:488" ht="16.5" customHeight="1" x14ac:dyDescent="0.4">
      <c r="A22" s="74"/>
      <c r="B22" s="75"/>
      <c r="C22" s="93"/>
      <c r="D22" s="31"/>
      <c r="E22" s="33"/>
      <c r="F22" s="32"/>
      <c r="G22" s="61"/>
      <c r="H22" s="21"/>
      <c r="I22" s="118"/>
      <c r="J22" s="118"/>
      <c r="K22" s="22"/>
      <c r="L22" s="119"/>
      <c r="M22" s="21"/>
      <c r="N22" s="118"/>
      <c r="O22" s="118"/>
      <c r="P22" s="118"/>
      <c r="Q22" s="120"/>
    </row>
    <row r="23" spans="1:488" ht="16.5" customHeight="1" x14ac:dyDescent="0.4">
      <c r="A23" s="84" t="s">
        <v>21</v>
      </c>
      <c r="B23" s="101" t="s">
        <v>51</v>
      </c>
      <c r="C23" s="105" t="s">
        <v>52</v>
      </c>
      <c r="D23" s="106"/>
      <c r="E23" s="100" t="s">
        <v>53</v>
      </c>
      <c r="F23" s="64">
        <v>1</v>
      </c>
      <c r="G23" s="60">
        <f t="shared" ref="G23:G33" si="3">IF(SUM(H23:L23)=0,"",SUM(H23:L23))</f>
        <v>1</v>
      </c>
      <c r="H23" s="65"/>
      <c r="I23" s="66"/>
      <c r="J23" s="66"/>
      <c r="K23" s="66"/>
      <c r="L23" s="67">
        <v>1</v>
      </c>
      <c r="M23" s="68"/>
      <c r="N23" s="69"/>
      <c r="O23" s="69"/>
      <c r="P23" s="69"/>
      <c r="Q23" s="70"/>
    </row>
    <row r="24" spans="1:488" s="40" customFormat="1" ht="20.100000000000001" hidden="1" customHeight="1" x14ac:dyDescent="0.4">
      <c r="A24" s="76"/>
      <c r="B24" s="77"/>
      <c r="C24" s="87"/>
      <c r="D24" s="57"/>
      <c r="E24" s="48"/>
      <c r="F24" s="11"/>
      <c r="G24" s="59" t="str">
        <f t="shared" si="3"/>
        <v/>
      </c>
      <c r="H24" s="52"/>
      <c r="I24" s="53"/>
      <c r="J24" s="53"/>
      <c r="K24" s="53"/>
      <c r="L24" s="54"/>
      <c r="M24" s="49"/>
      <c r="N24" s="50"/>
      <c r="O24" s="50"/>
      <c r="P24" s="50"/>
      <c r="Q24" s="51"/>
    </row>
    <row r="25" spans="1:488" s="40" customFormat="1" ht="20.100000000000001" hidden="1" customHeight="1" x14ac:dyDescent="0.4">
      <c r="A25" s="78" t="s">
        <v>10</v>
      </c>
      <c r="B25" s="79"/>
      <c r="C25" s="89"/>
      <c r="D25" s="41"/>
      <c r="E25" s="42"/>
      <c r="F25" s="42"/>
      <c r="G25" s="59" t="str">
        <f t="shared" si="3"/>
        <v/>
      </c>
      <c r="H25" s="37"/>
      <c r="I25" s="38"/>
      <c r="J25" s="38"/>
      <c r="K25" s="38"/>
      <c r="L25" s="39"/>
      <c r="M25" s="37"/>
      <c r="N25" s="38"/>
      <c r="O25" s="38"/>
      <c r="P25" s="38"/>
      <c r="Q25" s="39"/>
    </row>
    <row r="26" spans="1:488" s="40" customFormat="1" ht="20.100000000000001" hidden="1" customHeight="1" x14ac:dyDescent="0.4">
      <c r="A26" s="80"/>
      <c r="B26" s="81"/>
      <c r="C26" s="90"/>
      <c r="D26" s="35"/>
      <c r="E26" s="36"/>
      <c r="F26" s="36"/>
      <c r="G26" s="59" t="str">
        <f t="shared" si="3"/>
        <v/>
      </c>
      <c r="H26" s="37"/>
      <c r="I26" s="38"/>
      <c r="J26" s="38"/>
      <c r="K26" s="43"/>
      <c r="L26" s="44"/>
      <c r="M26" s="45"/>
      <c r="N26" s="43"/>
      <c r="O26" s="43"/>
      <c r="P26" s="43"/>
      <c r="Q26" s="44"/>
    </row>
    <row r="27" spans="1:488" s="40" customFormat="1" ht="20.100000000000001" hidden="1" customHeight="1" x14ac:dyDescent="0.4">
      <c r="A27" s="82"/>
      <c r="B27" s="83"/>
      <c r="C27" s="91"/>
      <c r="D27" s="46"/>
      <c r="E27" s="47"/>
      <c r="F27" s="47"/>
      <c r="G27" s="59" t="str">
        <f t="shared" si="3"/>
        <v/>
      </c>
      <c r="H27" s="37"/>
      <c r="I27" s="38"/>
      <c r="J27" s="38"/>
      <c r="K27" s="43"/>
      <c r="L27" s="44"/>
      <c r="M27" s="45"/>
      <c r="N27" s="43"/>
      <c r="O27" s="43"/>
      <c r="P27" s="43"/>
      <c r="Q27" s="44"/>
    </row>
    <row r="28" spans="1:488" s="40" customFormat="1" ht="20.100000000000001" hidden="1" customHeight="1" x14ac:dyDescent="0.4">
      <c r="A28" s="78" t="s">
        <v>18</v>
      </c>
      <c r="B28" s="79"/>
      <c r="C28" s="89"/>
      <c r="D28" s="41"/>
      <c r="E28" s="42"/>
      <c r="F28" s="42"/>
      <c r="G28" s="59" t="str">
        <f t="shared" si="3"/>
        <v/>
      </c>
      <c r="H28" s="37"/>
      <c r="I28" s="38"/>
      <c r="J28" s="38"/>
      <c r="K28" s="43"/>
      <c r="L28" s="44"/>
      <c r="M28" s="45"/>
      <c r="N28" s="43"/>
      <c r="O28" s="43"/>
      <c r="P28" s="43"/>
      <c r="Q28" s="44"/>
    </row>
    <row r="29" spans="1:488" ht="16.5" customHeight="1" x14ac:dyDescent="0.4">
      <c r="A29" s="107"/>
      <c r="B29" s="108"/>
      <c r="C29" s="109"/>
      <c r="D29" s="110"/>
      <c r="E29" s="111"/>
      <c r="F29" s="112"/>
      <c r="G29" s="113" t="str">
        <f t="shared" si="3"/>
        <v/>
      </c>
      <c r="H29" s="98"/>
      <c r="I29" s="96"/>
      <c r="J29" s="96"/>
      <c r="K29" s="96"/>
      <c r="L29" s="97"/>
      <c r="M29" s="98"/>
      <c r="N29" s="96"/>
      <c r="O29" s="96"/>
      <c r="P29" s="96"/>
      <c r="Q29" s="97"/>
    </row>
    <row r="30" spans="1:488" ht="16.5" customHeight="1" x14ac:dyDescent="0.4">
      <c r="A30" s="84" t="s">
        <v>22</v>
      </c>
      <c r="B30" s="85" t="s">
        <v>50</v>
      </c>
      <c r="C30" s="85"/>
      <c r="D30" s="28"/>
      <c r="E30" s="30"/>
      <c r="F30" s="29"/>
      <c r="G30" s="60">
        <f t="shared" si="3"/>
        <v>2.5</v>
      </c>
      <c r="H30" s="15"/>
      <c r="I30" s="16"/>
      <c r="J30" s="16"/>
      <c r="K30" s="16">
        <v>2.5</v>
      </c>
      <c r="L30" s="17"/>
      <c r="M30" s="55"/>
      <c r="N30" s="16"/>
      <c r="O30" s="16"/>
      <c r="P30" s="56"/>
      <c r="Q30" s="17"/>
    </row>
    <row r="31" spans="1:488" ht="16.5" customHeight="1" x14ac:dyDescent="0.4">
      <c r="A31" s="74"/>
      <c r="B31" s="75"/>
      <c r="C31" s="75"/>
      <c r="D31" s="103"/>
      <c r="E31" s="33"/>
      <c r="F31" s="32"/>
      <c r="G31" s="61" t="str">
        <f t="shared" si="3"/>
        <v/>
      </c>
      <c r="H31" s="21"/>
      <c r="I31" s="22"/>
      <c r="J31" s="22"/>
      <c r="K31" s="22"/>
      <c r="L31" s="23"/>
      <c r="M31" s="21"/>
      <c r="N31" s="22"/>
      <c r="O31" s="22"/>
      <c r="P31" s="22"/>
      <c r="Q31" s="23"/>
    </row>
    <row r="32" spans="1:488" ht="16.5" customHeight="1" x14ac:dyDescent="0.4">
      <c r="A32" s="84" t="s">
        <v>23</v>
      </c>
      <c r="B32" s="85"/>
      <c r="C32" s="92"/>
      <c r="D32" s="28"/>
      <c r="E32" s="30"/>
      <c r="F32" s="29"/>
      <c r="G32" s="59" t="str">
        <f t="shared" si="3"/>
        <v/>
      </c>
      <c r="H32" s="15"/>
      <c r="I32" s="16"/>
      <c r="J32" s="16"/>
      <c r="K32" s="16"/>
      <c r="L32" s="17"/>
      <c r="M32" s="15"/>
      <c r="N32" s="16"/>
      <c r="O32" s="16"/>
      <c r="P32" s="16"/>
      <c r="Q32" s="17"/>
    </row>
    <row r="33" spans="1:17" ht="16.5" customHeight="1" x14ac:dyDescent="0.4">
      <c r="A33" s="76"/>
      <c r="B33" s="77"/>
      <c r="C33" s="94"/>
      <c r="D33" s="24"/>
      <c r="E33" s="26"/>
      <c r="F33" s="25"/>
      <c r="G33" s="59" t="str">
        <f t="shared" si="3"/>
        <v/>
      </c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x14ac:dyDescent="0.4">
      <c r="A34" s="74"/>
      <c r="B34" s="75"/>
      <c r="C34" s="93"/>
      <c r="D34" s="31"/>
      <c r="E34" s="33"/>
      <c r="F34" s="32"/>
      <c r="G34" s="61" t="str">
        <f>IF(SUM(H34:L34)=0,"",SUM(H34:L34))</f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x14ac:dyDescent="0.4">
      <c r="A35" s="86"/>
      <c r="B35" s="8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5:E34 E10:E22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2022-03-19T05:42:13Z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