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3월\"/>
    </mc:Choice>
  </mc:AlternateContent>
  <xr:revisionPtr revIDLastSave="0" documentId="13_ncr:1_{6ABB6BC7-9182-45A8-9E25-61EF2D9CF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314" sheetId="10" r:id="rId1"/>
  </sheets>
  <definedNames>
    <definedName name="_xlnm._FilterDatabase" localSheetId="0" hidden="1">주간업무_0314!$A$7:$Z$7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23" i="10"/>
  <c r="G20" i="10"/>
  <c r="G19" i="10"/>
  <c r="G18" i="10"/>
  <c r="G17" i="10"/>
  <c r="G15" i="10"/>
  <c r="G12" i="10" l="1"/>
  <c r="G22" i="10"/>
  <c r="G21" i="10"/>
  <c r="G16" i="10"/>
  <c r="G14" i="10"/>
  <c r="G10" i="10" l="1"/>
  <c r="G11" i="10" l="1"/>
  <c r="J7" i="10" l="1"/>
  <c r="I7" i="10"/>
  <c r="H7" i="10"/>
  <c r="G9" i="10"/>
  <c r="H2" i="10" l="1"/>
  <c r="G27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<sst xmlns="http://schemas.openxmlformats.org/spreadsheetml/2006/main" count="69" uniqueCount="50">
  <si>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</si>
  <si>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</si>
  <si>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</si>
  <si>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</si>
  <si>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</si>
  <si>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</si>
  <si>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</si>
  <si>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</si>
  <si>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</si>
  <si>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</si>
  <si>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</si>
  <si>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</si>
  <si>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</si>
  <si>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</si>
  <si>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</si>
  <si>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</si>
  <si>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</si>
  <si>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</si>
  <si>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</si>
  <si>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</si>
  <si>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</si>
  <si>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</si>
  <si>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</si>
  <si>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</si>
  <si>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</si>
  <si>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</si>
  <si>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</si>
  <si>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</si>
  <si>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</si>
  <si>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</si>
  <si>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</si>
  <si>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</si>
  <si>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개인 운영 업무</t>
    <phoneticPr fontId="3" type="noConversion"/>
  </si>
  <si>
    <t>[웹작업요청]＜옴니채널컨택센터 상품소개 내용 게시 요청의 건 ＞</t>
    <phoneticPr fontId="3" type="noConversion"/>
  </si>
  <si>
    <t>[웹작업요청] 뽀로로톡 서비스 종료에 따른 홈페이지 히든 요청</t>
    <phoneticPr fontId="3" type="noConversion"/>
  </si>
  <si>
    <t>이벤트 유입 분석 현황 데이터 전달</t>
    <phoneticPr fontId="3" type="noConversion"/>
  </si>
  <si>
    <t>[웹작업요청]＜홈페이지 내 고객케어프로그램 신설＞관련 작업 진행</t>
    <phoneticPr fontId="3" type="noConversion"/>
  </si>
  <si>
    <t>B tv 우리동네광고 홍보건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</si>
  <si>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3. 21 ~ 2022. 3. 25</t>
    </r>
    <phoneticPr fontId="3" type="noConversion"/>
  </si>
  <si>
    <t>3월 정기 PM 차단 설정 및 공지사항 업로드 완료
-3/27(일) 00:00~06:00</t>
    <phoneticPr fontId="3" type="noConversion"/>
  </si>
  <si>
    <t>하</t>
    <phoneticPr fontId="3" type="noConversion"/>
  </si>
  <si>
    <t>PL 주간회의</t>
    <phoneticPr fontId="3" type="noConversion"/>
  </si>
  <si>
    <t>홈페이지공지_B tv 채널S VOD 구매 금액 변경 안내 비노출 요청</t>
    <phoneticPr fontId="3" type="noConversion"/>
  </si>
  <si>
    <t>홈페이지 요금표 수정 작업 완료</t>
    <phoneticPr fontId="3" type="noConversion"/>
  </si>
  <si>
    <t>[웹작업요청]B tv 뽀로로톡 TV앱 서비스 종료 안내  - 공지사항 업로드 완료</t>
    <phoneticPr fontId="3" type="noConversion"/>
  </si>
  <si>
    <t>푸터 내 윤리경영 추가 작업</t>
    <phoneticPr fontId="3" type="noConversion"/>
  </si>
  <si>
    <t>이미지 전달 요청</t>
    <phoneticPr fontId="3" type="noConversion"/>
  </si>
  <si>
    <t>Cloud PC 상품 페이지 내 이미지 전달 요청</t>
    <phoneticPr fontId="3" type="noConversion"/>
  </si>
  <si>
    <t>[디트라이브]기업광고 검색 소재 내 썸네일 수정 요청</t>
    <phoneticPr fontId="3" type="noConversion"/>
  </si>
  <si>
    <t>[웹작업요청]B tv 케이블&gt;유료채널&gt;SPOTV 프라임패키지 페이지 추가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</si>
</sst>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8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7" topLeftCell="A17" activePane="bottomLeft" state="frozen"/>
      <selection pane="bottomLeft" activeCell="C23" sqref="C2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5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 t="s">
        <v>26</v>
      </c>
      <c r="H1" s="3"/>
      <c r="I1" s="3"/>
      <c r="J1" s="50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15</v>
      </c>
      <c r="D2" s="109"/>
      <c r="E2" s="41"/>
      <c r="G2" s="48">
        <v>5</v>
      </c>
      <c r="H2" s="49">
        <f>G2*0.625</f>
        <v>3.125</v>
      </c>
      <c r="J2" s="51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5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4">
      <c r="A5" s="121"/>
      <c r="B5" s="122"/>
      <c r="C5" s="122"/>
      <c r="D5" s="122"/>
      <c r="E5" s="123"/>
      <c r="F5" s="115" t="s">
        <v>22</v>
      </c>
      <c r="G5" s="116"/>
      <c r="H5" s="116"/>
      <c r="I5" s="116"/>
      <c r="J5" s="116"/>
      <c r="K5" s="116"/>
      <c r="L5" s="117"/>
      <c r="M5" s="115" t="s">
        <v>23</v>
      </c>
      <c r="N5" s="116"/>
      <c r="O5" s="116"/>
      <c r="P5" s="116"/>
      <c r="Q5" s="117"/>
    </row>
    <row r="6" spans="1:17" ht="18" customHeight="1" x14ac:dyDescent="0.4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21</v>
      </c>
      <c r="H6" s="22" t="s">
        <v>0</v>
      </c>
      <c r="I6" s="22" t="s">
        <v>1</v>
      </c>
      <c r="J6" s="22" t="s">
        <v>2</v>
      </c>
      <c r="K6" s="69" t="s">
        <v>3</v>
      </c>
      <c r="L6" s="23" t="s">
        <v>4</v>
      </c>
      <c r="M6" s="21" t="s">
        <v>0</v>
      </c>
      <c r="N6" s="66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1"/>
      <c r="B7" s="111"/>
      <c r="C7" s="111"/>
      <c r="D7" s="113"/>
      <c r="E7" s="113"/>
      <c r="F7" s="113"/>
      <c r="G7" s="24">
        <f t="shared" ref="G7:Q7" si="0">SUM(G8:G30)</f>
        <v>32.862499999999997</v>
      </c>
      <c r="H7" s="25">
        <f t="shared" si="0"/>
        <v>6.8875000000000002</v>
      </c>
      <c r="I7" s="25">
        <f t="shared" si="0"/>
        <v>6.5750000000000002</v>
      </c>
      <c r="J7" s="25">
        <f t="shared" si="0"/>
        <v>7.1875</v>
      </c>
      <c r="K7" s="70">
        <f t="shared" si="0"/>
        <v>5.95</v>
      </c>
      <c r="L7" s="26">
        <f t="shared" si="0"/>
        <v>6.2625000000000002</v>
      </c>
      <c r="M7" s="24">
        <f t="shared" si="0"/>
        <v>0</v>
      </c>
      <c r="N7" s="67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2.95" customHeight="1" x14ac:dyDescent="0.4">
      <c r="A8" s="37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23" si="1">IF(SUM(H8:L8)=0,"",SUM(H8:L8))</f>
        <v>3.125</v>
      </c>
      <c r="H8" s="53">
        <v>0.625</v>
      </c>
      <c r="I8" s="53">
        <v>0.625</v>
      </c>
      <c r="J8" s="53">
        <v>0.625</v>
      </c>
      <c r="K8" s="53">
        <v>0.625</v>
      </c>
      <c r="L8" s="53">
        <v>0.625</v>
      </c>
      <c r="M8" s="73"/>
      <c r="N8" s="53"/>
      <c r="O8" s="53"/>
      <c r="P8" s="53"/>
      <c r="Q8" s="59"/>
    </row>
    <row r="9" spans="1:17" ht="22.95" customHeight="1" x14ac:dyDescent="0.4">
      <c r="A9" s="56"/>
      <c r="B9" s="56"/>
      <c r="C9" s="28" t="s">
        <v>31</v>
      </c>
      <c r="D9" s="56"/>
      <c r="E9" s="58" t="s">
        <v>9</v>
      </c>
      <c r="F9" s="17">
        <v>1</v>
      </c>
      <c r="G9" s="57">
        <f t="shared" si="1"/>
        <v>1.6125</v>
      </c>
      <c r="H9" s="71">
        <v>0.32500000000000001</v>
      </c>
      <c r="I9" s="32">
        <v>0.32500000000000001</v>
      </c>
      <c r="J9" s="32">
        <v>0.3125</v>
      </c>
      <c r="K9" s="32">
        <v>0.32500000000000001</v>
      </c>
      <c r="L9" s="32">
        <v>0.32500000000000001</v>
      </c>
      <c r="M9" s="84"/>
      <c r="N9" s="65"/>
      <c r="O9" s="65"/>
      <c r="P9" s="65"/>
      <c r="Q9" s="62"/>
    </row>
    <row r="10" spans="1:17" ht="22.95" customHeight="1" x14ac:dyDescent="0.4">
      <c r="A10" s="38"/>
      <c r="B10" s="11"/>
      <c r="C10" s="85" t="s">
        <v>36</v>
      </c>
      <c r="D10" s="28"/>
      <c r="E10" s="58" t="s">
        <v>8</v>
      </c>
      <c r="F10" s="17">
        <v>1</v>
      </c>
      <c r="G10" s="57">
        <f t="shared" si="1"/>
        <v>10.625</v>
      </c>
      <c r="H10" s="71">
        <v>1.875</v>
      </c>
      <c r="I10" s="32">
        <v>2.5</v>
      </c>
      <c r="J10" s="32">
        <v>2.5</v>
      </c>
      <c r="K10" s="32">
        <v>2.5</v>
      </c>
      <c r="L10" s="33">
        <v>1.25</v>
      </c>
      <c r="M10" s="71"/>
      <c r="N10" s="32"/>
      <c r="O10" s="32"/>
      <c r="P10" s="32"/>
      <c r="Q10" s="33"/>
    </row>
    <row r="11" spans="1:17" ht="22.95" customHeight="1" x14ac:dyDescent="0.4">
      <c r="A11" s="38"/>
      <c r="B11" s="11"/>
      <c r="C11" s="85" t="s">
        <v>33</v>
      </c>
      <c r="D11" s="28"/>
      <c r="E11" s="58" t="s">
        <v>8</v>
      </c>
      <c r="F11" s="17">
        <v>1</v>
      </c>
      <c r="G11" s="18">
        <f t="shared" si="1"/>
        <v>3.75</v>
      </c>
      <c r="H11" s="71"/>
      <c r="I11" s="32"/>
      <c r="J11" s="32"/>
      <c r="K11" s="32">
        <v>1.875</v>
      </c>
      <c r="L11" s="33">
        <v>1.875</v>
      </c>
      <c r="M11" s="71"/>
      <c r="N11" s="32"/>
      <c r="O11" s="32"/>
      <c r="P11" s="32"/>
      <c r="Q11" s="33"/>
    </row>
    <row r="12" spans="1:17" ht="22.95" customHeight="1" x14ac:dyDescent="0.4">
      <c r="A12" s="38"/>
      <c r="B12" s="11"/>
      <c r="C12" s="85" t="s">
        <v>37</v>
      </c>
      <c r="D12" s="28"/>
      <c r="E12" s="58" t="s">
        <v>8</v>
      </c>
      <c r="F12" s="17">
        <v>1</v>
      </c>
      <c r="G12" s="18">
        <f t="shared" si="1"/>
        <v>1.5625</v>
      </c>
      <c r="H12" s="71">
        <v>0.3125</v>
      </c>
      <c r="I12" s="32"/>
      <c r="J12" s="32"/>
      <c r="K12" s="32"/>
      <c r="L12" s="33">
        <v>1.25</v>
      </c>
      <c r="M12" s="71"/>
      <c r="N12" s="32"/>
      <c r="O12" s="32"/>
      <c r="P12" s="32"/>
      <c r="Q12" s="33"/>
    </row>
    <row r="13" spans="1:17" ht="22.95" customHeight="1" x14ac:dyDescent="0.4">
      <c r="A13" s="75"/>
      <c r="B13" s="76"/>
      <c r="C13" s="86" t="s">
        <v>48</v>
      </c>
      <c r="D13" s="77"/>
      <c r="E13" s="78" t="s">
        <v>9</v>
      </c>
      <c r="F13" s="79">
        <v>1</v>
      </c>
      <c r="G13" s="18">
        <f t="shared" si="1"/>
        <v>0.625</v>
      </c>
      <c r="H13" s="80"/>
      <c r="I13" s="81"/>
      <c r="J13" s="81"/>
      <c r="K13" s="81"/>
      <c r="L13" s="82">
        <v>0.625</v>
      </c>
      <c r="M13" s="80"/>
      <c r="N13" s="81"/>
      <c r="O13" s="81"/>
      <c r="P13" s="81"/>
      <c r="Q13" s="82"/>
    </row>
    <row r="14" spans="1:17" ht="23.4" customHeight="1" x14ac:dyDescent="0.4">
      <c r="A14" s="38"/>
      <c r="B14" s="11" t="s">
        <v>32</v>
      </c>
      <c r="C14" s="85" t="s">
        <v>34</v>
      </c>
      <c r="D14" s="28"/>
      <c r="E14" s="58" t="s">
        <v>8</v>
      </c>
      <c r="F14" s="17">
        <v>0.8</v>
      </c>
      <c r="G14" s="99">
        <f t="shared" si="1"/>
        <v>1.875</v>
      </c>
      <c r="H14" s="71">
        <v>1.875</v>
      </c>
      <c r="I14" s="32"/>
      <c r="J14" s="32"/>
      <c r="K14" s="32"/>
      <c r="L14" s="33"/>
      <c r="M14" s="71"/>
      <c r="N14" s="32"/>
      <c r="O14" s="32"/>
      <c r="P14" s="32"/>
      <c r="Q14" s="33"/>
    </row>
    <row r="15" spans="1:17" ht="23.4" customHeight="1" x14ac:dyDescent="0.4">
      <c r="A15" s="38"/>
      <c r="B15" s="11"/>
      <c r="C15" s="85" t="s">
        <v>35</v>
      </c>
      <c r="D15" s="28"/>
      <c r="E15" s="58" t="s">
        <v>9</v>
      </c>
      <c r="F15" s="17">
        <v>1</v>
      </c>
      <c r="G15" s="18">
        <f t="shared" si="1"/>
        <v>1.25</v>
      </c>
      <c r="H15" s="71">
        <v>0.625</v>
      </c>
      <c r="I15" s="32">
        <v>0.625</v>
      </c>
      <c r="J15" s="32"/>
      <c r="K15" s="32"/>
      <c r="L15" s="33"/>
      <c r="M15" s="71"/>
      <c r="N15" s="32"/>
      <c r="O15" s="32"/>
      <c r="P15" s="32"/>
      <c r="Q15" s="33"/>
    </row>
    <row r="16" spans="1:17" ht="30" customHeight="1" x14ac:dyDescent="0.4">
      <c r="A16" s="38"/>
      <c r="B16" s="11"/>
      <c r="C16" s="85" t="s">
        <v>39</v>
      </c>
      <c r="D16" s="28"/>
      <c r="E16" s="58" t="s">
        <v>40</v>
      </c>
      <c r="F16" s="17">
        <v>1</v>
      </c>
      <c r="G16" s="18">
        <f t="shared" si="1"/>
        <v>1.25</v>
      </c>
      <c r="H16" s="71">
        <v>1.25</v>
      </c>
      <c r="I16" s="32"/>
      <c r="J16" s="32"/>
      <c r="K16" s="32"/>
      <c r="L16" s="33"/>
      <c r="M16" s="71"/>
      <c r="N16" s="32"/>
      <c r="O16" s="32"/>
      <c r="P16" s="32"/>
      <c r="Q16" s="33"/>
    </row>
    <row r="17" spans="1:17" ht="22.2" customHeight="1" x14ac:dyDescent="0.4">
      <c r="A17" s="38"/>
      <c r="B17" s="11"/>
      <c r="C17" s="85" t="s">
        <v>42</v>
      </c>
      <c r="D17" s="28"/>
      <c r="E17" s="58" t="s">
        <v>40</v>
      </c>
      <c r="F17" s="17">
        <v>1</v>
      </c>
      <c r="G17" s="18">
        <f t="shared" si="1"/>
        <v>0.3125</v>
      </c>
      <c r="H17" s="71"/>
      <c r="I17" s="32">
        <v>0.3125</v>
      </c>
      <c r="J17" s="32"/>
      <c r="K17" s="32"/>
      <c r="L17" s="33"/>
      <c r="M17" s="71"/>
      <c r="N17" s="32"/>
      <c r="O17" s="32"/>
      <c r="P17" s="32"/>
      <c r="Q17" s="33"/>
    </row>
    <row r="18" spans="1:17" ht="30" customHeight="1" x14ac:dyDescent="0.4">
      <c r="A18" s="38"/>
      <c r="B18" s="11"/>
      <c r="C18" s="85" t="s">
        <v>44</v>
      </c>
      <c r="D18" s="28"/>
      <c r="E18" s="58" t="s">
        <v>40</v>
      </c>
      <c r="F18" s="17">
        <v>1</v>
      </c>
      <c r="G18" s="18">
        <f t="shared" si="1"/>
        <v>0.3125</v>
      </c>
      <c r="H18" s="71"/>
      <c r="I18" s="32">
        <v>0.3125</v>
      </c>
      <c r="J18" s="32"/>
      <c r="K18" s="32"/>
      <c r="L18" s="33"/>
      <c r="M18" s="71"/>
      <c r="N18" s="32"/>
      <c r="O18" s="32"/>
      <c r="P18" s="32"/>
      <c r="Q18" s="33"/>
    </row>
    <row r="19" spans="1:17" ht="22.95" customHeight="1" x14ac:dyDescent="0.4">
      <c r="A19" s="38"/>
      <c r="B19" s="11"/>
      <c r="C19" s="85" t="s">
        <v>45</v>
      </c>
      <c r="D19" s="28"/>
      <c r="E19" s="58" t="s">
        <v>9</v>
      </c>
      <c r="F19" s="17">
        <v>1</v>
      </c>
      <c r="G19" s="18">
        <f t="shared" si="1"/>
        <v>1.875</v>
      </c>
      <c r="H19" s="71"/>
      <c r="I19" s="32"/>
      <c r="J19" s="32">
        <v>1.875</v>
      </c>
      <c r="K19" s="32"/>
      <c r="L19" s="33"/>
      <c r="M19" s="71"/>
      <c r="N19" s="32"/>
      <c r="O19" s="32"/>
      <c r="P19" s="32"/>
      <c r="Q19" s="33"/>
    </row>
    <row r="20" spans="1:17" ht="30" customHeight="1" x14ac:dyDescent="0.4">
      <c r="A20" s="38"/>
      <c r="B20" s="11"/>
      <c r="C20" s="85" t="s">
        <v>49</v>
      </c>
      <c r="D20" s="28"/>
      <c r="E20" s="58" t="s">
        <v>9</v>
      </c>
      <c r="F20" s="17">
        <v>0.7</v>
      </c>
      <c r="G20" s="18">
        <f t="shared" si="1"/>
        <v>1.875</v>
      </c>
      <c r="H20" s="71"/>
      <c r="I20" s="32"/>
      <c r="J20" s="32">
        <v>1.875</v>
      </c>
      <c r="K20" s="32"/>
      <c r="L20" s="33"/>
      <c r="M20" s="71"/>
      <c r="N20" s="32"/>
      <c r="O20" s="32"/>
      <c r="P20" s="32"/>
      <c r="Q20" s="33"/>
    </row>
    <row r="21" spans="1:17" ht="21" customHeight="1" x14ac:dyDescent="0.4">
      <c r="A21" s="38"/>
      <c r="B21" s="11"/>
      <c r="C21" s="85" t="s">
        <v>43</v>
      </c>
      <c r="D21" s="28"/>
      <c r="E21" s="58" t="s">
        <v>9</v>
      </c>
      <c r="F21" s="17">
        <v>1</v>
      </c>
      <c r="G21" s="18">
        <f t="shared" si="1"/>
        <v>1.875</v>
      </c>
      <c r="H21" s="71"/>
      <c r="I21" s="32">
        <v>1.875</v>
      </c>
      <c r="J21" s="32"/>
      <c r="K21" s="32"/>
      <c r="L21" s="33"/>
      <c r="M21" s="71"/>
      <c r="N21" s="32"/>
      <c r="O21" s="32"/>
      <c r="P21" s="32"/>
      <c r="Q21" s="33"/>
    </row>
    <row r="22" spans="1:17" ht="20.100000000000001" customHeight="1" x14ac:dyDescent="0.4">
      <c r="A22" s="39" t="s">
        <v>16</v>
      </c>
      <c r="B22" s="87" t="s">
        <v>29</v>
      </c>
      <c r="C22" s="88" t="s">
        <v>41</v>
      </c>
      <c r="D22" s="88"/>
      <c r="E22" s="89" t="s">
        <v>30</v>
      </c>
      <c r="F22" s="30">
        <v>1</v>
      </c>
      <c r="G22" s="90">
        <f t="shared" ref="G22" si="2">IF(SUM(H22:L22)=0,"",SUM(H22:L22))</f>
        <v>0.3125</v>
      </c>
      <c r="H22" s="91"/>
      <c r="I22" s="92"/>
      <c r="J22" s="98"/>
      <c r="K22" s="92">
        <v>0.3125</v>
      </c>
      <c r="L22" s="92"/>
      <c r="M22" s="72"/>
      <c r="N22" s="92"/>
      <c r="O22" s="92"/>
      <c r="P22" s="92"/>
      <c r="Q22" s="93"/>
    </row>
    <row r="23" spans="1:17" ht="20.100000000000001" customHeight="1" x14ac:dyDescent="0.4">
      <c r="A23" s="38"/>
      <c r="B23" s="11" t="s">
        <v>46</v>
      </c>
      <c r="C23" s="28" t="s">
        <v>47</v>
      </c>
      <c r="D23" s="28"/>
      <c r="E23" s="58" t="s">
        <v>40</v>
      </c>
      <c r="F23" s="61">
        <v>1</v>
      </c>
      <c r="G23" s="18">
        <f t="shared" si="1"/>
        <v>0.625</v>
      </c>
      <c r="H23" s="94"/>
      <c r="I23" s="95"/>
      <c r="J23" s="32"/>
      <c r="K23" s="95">
        <v>0.3125</v>
      </c>
      <c r="L23" s="96">
        <v>0.3125</v>
      </c>
      <c r="M23" s="71"/>
      <c r="N23" s="95"/>
      <c r="O23" s="95"/>
      <c r="P23" s="95"/>
      <c r="Q23" s="97"/>
    </row>
    <row r="24" spans="1:17" ht="21" customHeight="1" x14ac:dyDescent="0.4">
      <c r="A24" s="38"/>
      <c r="B24" s="11"/>
      <c r="C24" s="85"/>
      <c r="D24" s="28"/>
      <c r="E24" s="58"/>
      <c r="F24" s="17"/>
      <c r="G24" s="18"/>
      <c r="H24" s="71"/>
      <c r="I24" s="32"/>
      <c r="J24" s="32"/>
      <c r="K24" s="32"/>
      <c r="L24" s="33"/>
      <c r="M24" s="71"/>
      <c r="N24" s="32"/>
      <c r="O24" s="32"/>
      <c r="P24" s="32"/>
      <c r="Q24" s="33"/>
    </row>
    <row r="25" spans="1:17" ht="20.100000000000001" customHeight="1" x14ac:dyDescent="0.4">
      <c r="A25" s="34" t="s">
        <v>25</v>
      </c>
      <c r="B25" s="10" t="s">
        <v>20</v>
      </c>
      <c r="C25" s="63"/>
      <c r="D25" s="68"/>
      <c r="E25" s="27"/>
      <c r="F25" s="15"/>
      <c r="G25" s="36"/>
      <c r="H25" s="73"/>
      <c r="I25" s="53"/>
      <c r="J25" s="53"/>
      <c r="K25" s="53"/>
      <c r="L25" s="59"/>
      <c r="M25" s="73"/>
      <c r="N25" s="53"/>
      <c r="O25" s="53"/>
      <c r="P25" s="53"/>
      <c r="Q25" s="59"/>
    </row>
    <row r="26" spans="1:17" ht="20.100000000000001" customHeight="1" x14ac:dyDescent="0.4">
      <c r="A26" s="40"/>
      <c r="B26" s="11" t="s">
        <v>24</v>
      </c>
      <c r="C26" s="31"/>
      <c r="D26" s="64"/>
      <c r="E26" s="28"/>
      <c r="F26" s="17"/>
      <c r="G26" s="18"/>
      <c r="H26" s="71"/>
      <c r="I26" s="32"/>
      <c r="J26" s="32"/>
      <c r="K26" s="32"/>
      <c r="L26" s="33"/>
      <c r="M26" s="71"/>
      <c r="N26" s="32"/>
      <c r="O26" s="32"/>
      <c r="P26" s="32"/>
      <c r="Q26" s="33"/>
    </row>
    <row r="27" spans="1:17" ht="20.100000000000001" customHeight="1" x14ac:dyDescent="0.4">
      <c r="A27" s="35"/>
      <c r="B27" s="12"/>
      <c r="C27" s="29"/>
      <c r="D27" s="83"/>
      <c r="E27" s="29"/>
      <c r="F27" s="19"/>
      <c r="G27" s="20" t="str">
        <f t="shared" ref="G27" si="3">IF(SUM(H27:L27)=0,"",SUM(H27:L27))</f>
        <v/>
      </c>
      <c r="H27" s="74"/>
      <c r="I27" s="54"/>
      <c r="J27" s="54"/>
      <c r="K27" s="54"/>
      <c r="L27" s="60"/>
      <c r="M27" s="74"/>
      <c r="N27" s="54"/>
      <c r="O27" s="54"/>
      <c r="P27" s="54"/>
      <c r="Q27" s="60"/>
    </row>
    <row r="28" spans="1:17" ht="20.100000000000001" customHeight="1" x14ac:dyDescent="0.4">
      <c r="A28" s="42" t="s">
        <v>18</v>
      </c>
      <c r="B28" s="44" t="s">
        <v>19</v>
      </c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</row>
    <row r="29" spans="1:17" ht="20.100000000000001" customHeight="1" x14ac:dyDescent="0.4">
      <c r="A29" s="40"/>
      <c r="B29" s="45"/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5"/>
    </row>
    <row r="30" spans="1:17" ht="20.100000000000001" customHeight="1" x14ac:dyDescent="0.4">
      <c r="A30" s="43"/>
      <c r="B30" s="46"/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2022-03-25T08:17:32Z</dcterms:modified>
</cp:coreProperties>
</file>