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D5CA8C9F-EB77-4FAD-B614-4DC1CD0414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8" i="10" l="1"/>
  <c r="H2" i="10" l="1"/>
  <c r="G33" i="10" l="1"/>
  <c r="G32" i="10" l="1"/>
  <c r="G34" i="10"/>
  <c r="G35" i="10"/>
  <c r="N7" i="10"/>
  <c r="O7" i="10"/>
  <c r="M7" i="10"/>
  <c r="I7" i="10" l="1"/>
  <c r="L7" i="10" l="1"/>
  <c r="K7" i="10"/>
  <c r="J7" i="10"/>
  <c r="H7" i="10"/>
  <c r="G7" i="10" l="1"/>
  <c r="Q7" i="10"/>
  <c r="P7" i="10"/>
</calcChain>
</file>

<file path=xl/sharedStrings.xml><?xml version="1.0" encoding="utf-8"?>
<sst xmlns="http://schemas.openxmlformats.org/spreadsheetml/2006/main" count="90" uniqueCount="61">
  <si>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</si>
  <si>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</si>
  <si>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</si>
  <si>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</si>
  <si>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</si>
  <si>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</si>
  <si>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</si>
  <si>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</si>
  <si>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</si>
  <si>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</si>
  <si>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</si>
  <si>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</si>
  <si>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</si>
  <si>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</si>
  <si>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</si>
  <si>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</si>
  <si>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</si>
  <si>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</si>
  <si>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</si>
  <si>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</si>
  <si>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</si>
  <si>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</si>
  <si>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</si>
  <si>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</si>
  <si>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</si>
  <si>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</si>
  <si>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</si>
  <si>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</si>
  <si>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월,화,금 진행</t>
    <phoneticPr fontId="3" type="noConversion"/>
  </si>
  <si>
    <t>홈페이지 모니터링</t>
    <phoneticPr fontId="3" type="noConversion"/>
  </si>
  <si>
    <t>SKB_기업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</si>
  <si>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</si>
  <si>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</si>
  <si>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</si>
  <si>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t>[WBS-1689] 옴니채널컨택센터 상품소개  페이지</t>
    <phoneticPr fontId="3" type="noConversion"/>
  </si>
  <si>
    <t>기업 홈페이지 UV 등 일일 통계 보고</t>
    <phoneticPr fontId="3" type="noConversion"/>
  </si>
  <si>
    <t>[WBS-1744] B tv 우리동네 페이지 수정</t>
    <phoneticPr fontId="3" type="noConversion"/>
  </si>
  <si>
    <t>중</t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</si>
  <si>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</si>
  <si>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목요일 개인 파트로 전환되어 인수인계 완료</t>
    <phoneticPr fontId="3" type="noConversion"/>
  </si>
  <si>
    <t>디자인 시안 전달 받았으며 요청확인으로 상태 변경 후 고객사 컨펌 요청 예정</t>
    <phoneticPr fontId="3" type="noConversion"/>
  </si>
  <si>
    <t>[WBS-1805] 종합유선방송 서비스 이용약관 업로드</t>
    <phoneticPr fontId="3" type="noConversion"/>
  </si>
  <si>
    <t>[WBS-1812] B tv 뽀로로톡 TV앱 서비스 종료 안내 공지사항</t>
    <phoneticPr fontId="3" type="noConversion"/>
  </si>
  <si>
    <t>[WBS-1825] 디자인센터-파일 업로드 요청-Apple TV 파친코 VMD</t>
    <phoneticPr fontId="3" type="noConversion"/>
  </si>
  <si>
    <t>VOD월정액 요금 변경 기획안</t>
    <phoneticPr fontId="3" type="noConversion"/>
  </si>
  <si>
    <t>표 변경 사항 확인 후 진행</t>
    <phoneticPr fontId="3" type="noConversion"/>
  </si>
  <si>
    <t>개인 페이지 배포 프로세스 교육 및 Apple tv 이벤트 모바일 배포 진행</t>
    <phoneticPr fontId="3" type="noConversion"/>
  </si>
  <si>
    <t>주간 경쟁사 동향 교육</t>
    <phoneticPr fontId="3" type="noConversion"/>
  </si>
  <si>
    <t>[WBS/1764] 3월 정기 시스템점검 공지사항 등록</t>
    <phoneticPr fontId="3" type="noConversion"/>
  </si>
  <si>
    <t>2주씩 내영전임과 업무 교대/수 : 수요뉴스 / 금 : gbs스페셜, Fandom 스쿼드</t>
    <phoneticPr fontId="3" type="noConversion"/>
  </si>
  <si>
    <t>기업 일일통계 엑셀 표 수식 변경 및 정리</t>
    <phoneticPr fontId="3" type="noConversion"/>
  </si>
  <si>
    <t>[WBS-1638] 고객 케어프로그램 BizOSM 고객센터 추가 교육</t>
    <phoneticPr fontId="3" type="noConversion"/>
  </si>
  <si>
    <t>[WBS-1797] 기업_푸터 윤리경영 링크 추가</t>
    <phoneticPr fontId="3" type="noConversion"/>
  </si>
  <si>
    <t>[WBS-1638] 고객 케어프로그램 GNB 작업</t>
    <phoneticPr fontId="3" type="noConversion"/>
  </si>
  <si>
    <t>[WBS-1638] 고객 케어 프로그램 아이콘 작업</t>
    <phoneticPr fontId="3" type="noConversion"/>
  </si>
  <si>
    <t>개인 파트 팀회의</t>
    <phoneticPr fontId="3" type="noConversion"/>
  </si>
  <si>
    <t>[WBS-1638] 고객 케어프로그램 페이지 오픈 작업</t>
    <phoneticPr fontId="3" type="noConversion"/>
  </si>
  <si>
    <t>기업 이벤트 기간 연장 작업</t>
    <phoneticPr fontId="3" type="noConversion"/>
  </si>
  <si>
    <t>[WBS-1827] 개인정보처리방침 개정(0401)</t>
    <phoneticPr fontId="3" type="noConversion"/>
  </si>
  <si>
    <t>3/30일 완료 예정</t>
    <phoneticPr fontId="3" type="noConversion"/>
  </si>
  <si>
    <t xml:space="preserve">계정 승인 부여 교육 및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</si>
</sst>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7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70" zoomScaleNormal="70" workbookViewId="0">
      <pane ySplit="7" topLeftCell="A10" activePane="bottomLeft" state="frozen"/>
      <selection pane="bottomLeft" activeCell="Q18" sqref="Q1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09765625" style="27" customWidth="1"/>
    <col min="4" max="4" width="56.5976562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23"/>
      <c r="D1" s="3"/>
      <c r="E1" s="3"/>
      <c r="F1" s="3"/>
      <c r="G1" s="1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9.25" customHeight="1" x14ac:dyDescent="0.4">
      <c r="B2" s="8"/>
      <c r="C2" s="115" t="s">
        <v>2</v>
      </c>
      <c r="D2" s="115"/>
      <c r="E2" s="15"/>
      <c r="G2" s="20">
        <v>8</v>
      </c>
      <c r="H2" s="21">
        <f>G2*0.625</f>
        <v>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4">
      <c r="A3" s="9" t="s">
        <v>38</v>
      </c>
      <c r="B3" s="7"/>
      <c r="C3" s="24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6" t="s">
        <v>4</v>
      </c>
      <c r="B4" s="97"/>
      <c r="C4" s="97"/>
      <c r="D4" s="97"/>
      <c r="E4" s="98"/>
      <c r="F4" s="93" t="s">
        <v>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ht="18" customHeight="1" x14ac:dyDescent="0.4">
      <c r="A5" s="99"/>
      <c r="B5" s="100"/>
      <c r="C5" s="100"/>
      <c r="D5" s="100"/>
      <c r="E5" s="101"/>
      <c r="F5" s="93" t="s">
        <v>6</v>
      </c>
      <c r="G5" s="94"/>
      <c r="H5" s="94"/>
      <c r="I5" s="94"/>
      <c r="J5" s="94"/>
      <c r="K5" s="94"/>
      <c r="L5" s="95"/>
      <c r="M5" s="93" t="s">
        <v>7</v>
      </c>
      <c r="N5" s="94"/>
      <c r="O5" s="94"/>
      <c r="P5" s="94"/>
      <c r="Q5" s="95"/>
    </row>
    <row r="6" spans="1:17" ht="18" customHeight="1" x14ac:dyDescent="0.4">
      <c r="A6" s="104" t="s">
        <v>8</v>
      </c>
      <c r="B6" s="104" t="s">
        <v>9</v>
      </c>
      <c r="C6" s="106" t="s">
        <v>10</v>
      </c>
      <c r="D6" s="108" t="s">
        <v>11</v>
      </c>
      <c r="E6" s="102" t="s">
        <v>12</v>
      </c>
      <c r="F6" s="102" t="s">
        <v>13</v>
      </c>
      <c r="G6" s="10" t="s">
        <v>14</v>
      </c>
      <c r="H6" s="43" t="s">
        <v>15</v>
      </c>
      <c r="I6" s="40" t="s">
        <v>16</v>
      </c>
      <c r="J6" s="40" t="s">
        <v>17</v>
      </c>
      <c r="K6" s="40" t="s">
        <v>18</v>
      </c>
      <c r="L6" s="55" t="s">
        <v>19</v>
      </c>
      <c r="M6" s="43" t="s">
        <v>15</v>
      </c>
      <c r="N6" s="40" t="s">
        <v>16</v>
      </c>
      <c r="O6" s="40" t="s">
        <v>17</v>
      </c>
      <c r="P6" s="40" t="s">
        <v>18</v>
      </c>
      <c r="Q6" s="55" t="s">
        <v>19</v>
      </c>
    </row>
    <row r="7" spans="1:17" ht="18" customHeight="1" x14ac:dyDescent="0.4">
      <c r="A7" s="105"/>
      <c r="B7" s="105"/>
      <c r="C7" s="107"/>
      <c r="D7" s="103"/>
      <c r="E7" s="103"/>
      <c r="F7" s="103"/>
      <c r="G7" s="11">
        <f t="shared" ref="G7:Q7" si="0">SUM(G8:G38)</f>
        <v>23.750000000000004</v>
      </c>
      <c r="H7" s="53">
        <f t="shared" si="0"/>
        <v>4.375</v>
      </c>
      <c r="I7" s="129">
        <f t="shared" si="0"/>
        <v>5</v>
      </c>
      <c r="J7" s="129">
        <f t="shared" si="0"/>
        <v>5</v>
      </c>
      <c r="K7" s="129">
        <f t="shared" si="0"/>
        <v>5</v>
      </c>
      <c r="L7" s="66">
        <f t="shared" si="0"/>
        <v>4.9749999999999996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56">
        <f t="shared" si="0"/>
        <v>0</v>
      </c>
    </row>
    <row r="8" spans="1:17" ht="22.5" customHeight="1" x14ac:dyDescent="0.4">
      <c r="A8" s="109" t="s">
        <v>23</v>
      </c>
      <c r="B8" s="64" t="s">
        <v>27</v>
      </c>
      <c r="C8" s="25" t="s">
        <v>29</v>
      </c>
      <c r="D8" s="72" t="s">
        <v>28</v>
      </c>
      <c r="E8" s="30" t="s">
        <v>20</v>
      </c>
      <c r="F8" s="36">
        <v>1</v>
      </c>
      <c r="G8" s="31">
        <f>IF(SUM(H8:L8)=0,"",SUM(H8:L8))</f>
        <v>0.625</v>
      </c>
      <c r="H8" s="32">
        <v>0.625</v>
      </c>
      <c r="I8" s="32"/>
      <c r="J8" s="32"/>
      <c r="K8" s="32"/>
      <c r="L8" s="58"/>
      <c r="M8" s="45"/>
      <c r="N8" s="32"/>
      <c r="O8" s="32"/>
      <c r="P8" s="32"/>
      <c r="Q8" s="58"/>
    </row>
    <row r="9" spans="1:17" ht="22.5" customHeight="1" x14ac:dyDescent="0.4">
      <c r="A9" s="110"/>
      <c r="B9" s="67" t="s">
        <v>31</v>
      </c>
      <c r="C9" s="25" t="s">
        <v>32</v>
      </c>
      <c r="D9" s="72" t="s">
        <v>49</v>
      </c>
      <c r="E9" s="30" t="s">
        <v>20</v>
      </c>
      <c r="F9" s="36">
        <v>1</v>
      </c>
      <c r="G9" s="31" t="str">
        <f t="shared" ref="G9:G31" si="1">IF(SUM(H9:L9)=0,"",SUM(H9:L9))</f>
        <v/>
      </c>
      <c r="H9" s="32"/>
      <c r="I9" s="32"/>
      <c r="J9" s="32"/>
      <c r="K9" s="32"/>
      <c r="L9" s="58"/>
      <c r="M9" s="69"/>
      <c r="N9" s="32"/>
      <c r="O9" s="32"/>
      <c r="P9" s="32"/>
      <c r="Q9" s="58"/>
    </row>
    <row r="10" spans="1:17" ht="20.100000000000001" customHeight="1" x14ac:dyDescent="0.4">
      <c r="A10" s="110"/>
      <c r="B10" s="112" t="s">
        <v>33</v>
      </c>
      <c r="C10" s="74" t="s">
        <v>36</v>
      </c>
      <c r="D10" s="75" t="s">
        <v>40</v>
      </c>
      <c r="E10" s="30" t="s">
        <v>1</v>
      </c>
      <c r="F10" s="42">
        <v>0.6</v>
      </c>
      <c r="G10" s="31">
        <f t="shared" si="1"/>
        <v>1.25</v>
      </c>
      <c r="H10" s="32"/>
      <c r="I10" s="32"/>
      <c r="J10" s="32"/>
      <c r="K10" s="32">
        <v>0.3125</v>
      </c>
      <c r="L10" s="58">
        <v>0.9375</v>
      </c>
      <c r="M10" s="32"/>
      <c r="N10" s="32"/>
      <c r="O10" s="32"/>
      <c r="P10" s="32"/>
      <c r="Q10" s="58"/>
    </row>
    <row r="11" spans="1:17" ht="20.100000000000001" customHeight="1" x14ac:dyDescent="0.4">
      <c r="A11" s="110"/>
      <c r="B11" s="113"/>
      <c r="C11" s="28" t="s">
        <v>41</v>
      </c>
      <c r="D11" s="29"/>
      <c r="E11" s="30" t="s">
        <v>1</v>
      </c>
      <c r="F11" s="42">
        <v>1</v>
      </c>
      <c r="G11" s="31">
        <f t="shared" si="1"/>
        <v>0.625</v>
      </c>
      <c r="H11" s="32"/>
      <c r="I11" s="32"/>
      <c r="J11" s="32"/>
      <c r="K11" s="32">
        <v>0.3125</v>
      </c>
      <c r="L11" s="58">
        <v>0.3125</v>
      </c>
      <c r="M11" s="32"/>
      <c r="N11" s="32"/>
      <c r="O11" s="32"/>
      <c r="P11" s="32"/>
      <c r="Q11" s="58"/>
    </row>
    <row r="12" spans="1:17" ht="20.100000000000001" customHeight="1" x14ac:dyDescent="0.4">
      <c r="A12" s="110"/>
      <c r="B12" s="113"/>
      <c r="C12" s="63" t="s">
        <v>42</v>
      </c>
      <c r="D12" s="29"/>
      <c r="E12" s="30" t="s">
        <v>20</v>
      </c>
      <c r="F12" s="42">
        <v>1</v>
      </c>
      <c r="G12" s="31">
        <f t="shared" si="1"/>
        <v>0.625</v>
      </c>
      <c r="H12" s="32"/>
      <c r="I12" s="32"/>
      <c r="J12" s="32"/>
      <c r="K12" s="32">
        <v>0.3125</v>
      </c>
      <c r="L12" s="58">
        <v>0.3125</v>
      </c>
      <c r="M12" s="32"/>
      <c r="N12" s="32"/>
      <c r="O12" s="32"/>
      <c r="P12" s="32"/>
      <c r="Q12" s="58"/>
    </row>
    <row r="13" spans="1:17" ht="20.100000000000001" customHeight="1" x14ac:dyDescent="0.4">
      <c r="A13" s="110"/>
      <c r="B13" s="113"/>
      <c r="C13" s="63" t="s">
        <v>43</v>
      </c>
      <c r="D13" s="29"/>
      <c r="E13" s="30" t="s">
        <v>20</v>
      </c>
      <c r="F13" s="42">
        <v>1</v>
      </c>
      <c r="G13" s="31">
        <f t="shared" si="1"/>
        <v>0.9375</v>
      </c>
      <c r="H13" s="32"/>
      <c r="I13" s="32"/>
      <c r="J13" s="32"/>
      <c r="K13" s="32">
        <v>0.625</v>
      </c>
      <c r="L13" s="58">
        <v>0.3125</v>
      </c>
      <c r="M13" s="32"/>
      <c r="N13" s="32"/>
      <c r="O13" s="32"/>
      <c r="P13" s="32"/>
      <c r="Q13" s="58"/>
    </row>
    <row r="14" spans="1:17" ht="20.100000000000001" customHeight="1" x14ac:dyDescent="0.4">
      <c r="A14" s="110"/>
      <c r="B14" s="113"/>
      <c r="C14" s="63" t="s">
        <v>44</v>
      </c>
      <c r="D14" s="29" t="s">
        <v>45</v>
      </c>
      <c r="E14" s="30" t="s">
        <v>20</v>
      </c>
      <c r="F14" s="42">
        <v>0.5</v>
      </c>
      <c r="G14" s="31">
        <f t="shared" si="1"/>
        <v>0.625</v>
      </c>
      <c r="H14" s="32"/>
      <c r="I14" s="32"/>
      <c r="J14" s="32"/>
      <c r="K14" s="32">
        <v>0.625</v>
      </c>
      <c r="L14" s="58"/>
      <c r="M14" s="32"/>
      <c r="N14" s="32"/>
      <c r="O14" s="32"/>
      <c r="P14" s="32"/>
      <c r="Q14" s="58"/>
    </row>
    <row r="15" spans="1:17" ht="20.100000000000001" customHeight="1" x14ac:dyDescent="0.4">
      <c r="A15" s="110"/>
      <c r="B15" s="113"/>
      <c r="C15" s="63" t="s">
        <v>46</v>
      </c>
      <c r="D15" s="29"/>
      <c r="E15" s="30" t="s">
        <v>20</v>
      </c>
      <c r="F15" s="42">
        <v>1</v>
      </c>
      <c r="G15" s="31">
        <f t="shared" si="1"/>
        <v>1.25</v>
      </c>
      <c r="H15" s="32"/>
      <c r="I15" s="32"/>
      <c r="J15" s="32"/>
      <c r="K15" s="32"/>
      <c r="L15" s="58">
        <v>1.25</v>
      </c>
      <c r="M15" s="32"/>
      <c r="N15" s="32"/>
      <c r="O15" s="32"/>
      <c r="P15" s="32"/>
      <c r="Q15" s="58"/>
    </row>
    <row r="16" spans="1:17" ht="20.100000000000001" customHeight="1" x14ac:dyDescent="0.4">
      <c r="A16" s="110"/>
      <c r="B16" s="113"/>
      <c r="C16" s="63" t="s">
        <v>47</v>
      </c>
      <c r="D16" s="29"/>
      <c r="E16" s="30" t="s">
        <v>20</v>
      </c>
      <c r="F16" s="42">
        <v>0.7</v>
      </c>
      <c r="G16" s="31">
        <f t="shared" si="1"/>
        <v>0.9375</v>
      </c>
      <c r="H16" s="32"/>
      <c r="I16" s="32"/>
      <c r="J16" s="32"/>
      <c r="K16" s="32">
        <v>0.9375</v>
      </c>
      <c r="L16" s="58"/>
      <c r="M16" s="32"/>
      <c r="N16" s="32"/>
      <c r="O16" s="32"/>
      <c r="P16" s="32"/>
      <c r="Q16" s="58"/>
    </row>
    <row r="17" spans="1:17" ht="20.100000000000001" customHeight="1" x14ac:dyDescent="0.4">
      <c r="A17" s="110"/>
      <c r="B17" s="113"/>
      <c r="C17" s="73" t="s">
        <v>55</v>
      </c>
      <c r="D17" s="29"/>
      <c r="E17" s="30" t="s">
        <v>1</v>
      </c>
      <c r="F17" s="42">
        <v>1</v>
      </c>
      <c r="G17" s="31">
        <f t="shared" si="1"/>
        <v>1.25</v>
      </c>
      <c r="H17" s="32"/>
      <c r="I17" s="32"/>
      <c r="J17" s="32"/>
      <c r="K17" s="32">
        <v>1.25</v>
      </c>
      <c r="L17" s="58"/>
      <c r="M17" s="32"/>
      <c r="N17" s="32"/>
      <c r="O17" s="32"/>
      <c r="P17" s="32"/>
      <c r="Q17" s="58"/>
    </row>
    <row r="18" spans="1:17" ht="20.100000000000001" customHeight="1" x14ac:dyDescent="0.4">
      <c r="A18" s="110"/>
      <c r="B18" s="113"/>
      <c r="C18" s="73" t="s">
        <v>60</v>
      </c>
      <c r="D18" s="130"/>
      <c r="E18" s="50" t="s">
        <v>20</v>
      </c>
      <c r="F18" s="51">
        <v>1</v>
      </c>
      <c r="G18" s="82"/>
      <c r="H18" s="89"/>
      <c r="I18" s="89"/>
      <c r="J18" s="89"/>
      <c r="K18" s="89"/>
      <c r="L18" s="90">
        <v>0.6</v>
      </c>
      <c r="M18" s="69"/>
      <c r="N18" s="32"/>
      <c r="O18" s="32"/>
      <c r="P18" s="32"/>
      <c r="Q18" s="58"/>
    </row>
    <row r="19" spans="1:17" ht="20.100000000000001" customHeight="1" x14ac:dyDescent="0.4">
      <c r="A19" s="111"/>
      <c r="B19" s="114"/>
      <c r="C19" s="71" t="s">
        <v>58</v>
      </c>
      <c r="D19" s="71" t="s">
        <v>59</v>
      </c>
      <c r="E19" s="50" t="s">
        <v>20</v>
      </c>
      <c r="F19" s="51">
        <v>0.8</v>
      </c>
      <c r="G19" s="82">
        <f t="shared" si="1"/>
        <v>0.625</v>
      </c>
      <c r="H19" s="89"/>
      <c r="I19" s="89"/>
      <c r="J19" s="89"/>
      <c r="K19" s="89"/>
      <c r="L19" s="90">
        <v>0.625</v>
      </c>
      <c r="M19" s="69"/>
      <c r="N19" s="32"/>
      <c r="O19" s="32"/>
      <c r="P19" s="32"/>
      <c r="Q19" s="58"/>
    </row>
    <row r="20" spans="1:17" ht="20.100000000000001" customHeight="1" x14ac:dyDescent="0.4">
      <c r="A20" s="116" t="s">
        <v>30</v>
      </c>
      <c r="B20" s="67" t="s">
        <v>27</v>
      </c>
      <c r="C20" s="72" t="s">
        <v>35</v>
      </c>
      <c r="D20" s="72"/>
      <c r="E20" s="91" t="s">
        <v>20</v>
      </c>
      <c r="F20" s="92">
        <v>1</v>
      </c>
      <c r="G20" s="83">
        <f t="shared" si="1"/>
        <v>1.2375</v>
      </c>
      <c r="H20" s="34">
        <v>0.625</v>
      </c>
      <c r="I20" s="34">
        <v>0.3</v>
      </c>
      <c r="J20" s="34">
        <v>0.3125</v>
      </c>
      <c r="K20" s="34"/>
      <c r="L20" s="57"/>
      <c r="M20" s="69"/>
      <c r="N20" s="32"/>
      <c r="O20" s="32"/>
      <c r="P20" s="32"/>
      <c r="Q20" s="58"/>
    </row>
    <row r="21" spans="1:17" ht="20.100000000000001" customHeight="1" x14ac:dyDescent="0.4">
      <c r="A21" s="117"/>
      <c r="B21" s="112" t="s">
        <v>33</v>
      </c>
      <c r="C21" s="70" t="s">
        <v>34</v>
      </c>
      <c r="D21" s="75" t="s">
        <v>39</v>
      </c>
      <c r="E21" s="87" t="s">
        <v>20</v>
      </c>
      <c r="F21" s="88">
        <v>1</v>
      </c>
      <c r="G21" s="52">
        <f t="shared" si="1"/>
        <v>1.25</v>
      </c>
      <c r="H21" s="48">
        <v>0.625</v>
      </c>
      <c r="I21" s="48"/>
      <c r="J21" s="48"/>
      <c r="K21" s="48">
        <v>0.625</v>
      </c>
      <c r="L21" s="59"/>
      <c r="M21" s="69"/>
      <c r="N21" s="32"/>
      <c r="O21" s="32"/>
      <c r="P21" s="32"/>
      <c r="Q21" s="58"/>
    </row>
    <row r="22" spans="1:17" ht="20.100000000000001" customHeight="1" x14ac:dyDescent="0.4">
      <c r="A22" s="117"/>
      <c r="B22" s="113"/>
      <c r="C22" s="28" t="s">
        <v>48</v>
      </c>
      <c r="D22" s="29"/>
      <c r="E22" s="30" t="s">
        <v>20</v>
      </c>
      <c r="F22" s="42">
        <v>1</v>
      </c>
      <c r="G22" s="31">
        <f t="shared" si="1"/>
        <v>0.625</v>
      </c>
      <c r="H22" s="32">
        <v>0.625</v>
      </c>
      <c r="I22" s="32"/>
      <c r="J22" s="32"/>
      <c r="K22" s="32"/>
      <c r="L22" s="58"/>
      <c r="M22" s="69"/>
      <c r="N22" s="32"/>
      <c r="O22" s="32"/>
      <c r="P22" s="32"/>
      <c r="Q22" s="58"/>
    </row>
    <row r="23" spans="1:17" ht="20.100000000000001" customHeight="1" x14ac:dyDescent="0.4">
      <c r="A23" s="117"/>
      <c r="B23" s="113"/>
      <c r="C23" s="28" t="s">
        <v>50</v>
      </c>
      <c r="D23" s="29"/>
      <c r="E23" s="30" t="s">
        <v>20</v>
      </c>
      <c r="F23" s="42">
        <v>1</v>
      </c>
      <c r="G23" s="31">
        <f t="shared" si="1"/>
        <v>1.25</v>
      </c>
      <c r="H23" s="32">
        <v>1.25</v>
      </c>
      <c r="I23" s="32"/>
      <c r="J23" s="32"/>
      <c r="K23" s="32"/>
      <c r="L23" s="58"/>
      <c r="M23" s="69"/>
      <c r="N23" s="32"/>
      <c r="O23" s="32"/>
      <c r="P23" s="32"/>
      <c r="Q23" s="58"/>
    </row>
    <row r="24" spans="1:17" ht="20.100000000000001" customHeight="1" x14ac:dyDescent="0.4">
      <c r="A24" s="117"/>
      <c r="B24" s="113"/>
      <c r="C24" s="28" t="s">
        <v>56</v>
      </c>
      <c r="D24" s="29"/>
      <c r="E24" s="30" t="s">
        <v>20</v>
      </c>
      <c r="F24" s="42">
        <v>1</v>
      </c>
      <c r="G24" s="31">
        <f t="shared" si="1"/>
        <v>3.4750000000000001</v>
      </c>
      <c r="H24" s="32">
        <v>0.625</v>
      </c>
      <c r="I24" s="32">
        <v>1.6</v>
      </c>
      <c r="J24" s="32">
        <v>1.25</v>
      </c>
      <c r="K24" s="32"/>
      <c r="L24" s="58"/>
      <c r="M24" s="69"/>
      <c r="N24" s="32"/>
      <c r="O24" s="32"/>
      <c r="P24" s="32"/>
      <c r="Q24" s="58"/>
    </row>
    <row r="25" spans="1:17" ht="20.100000000000001" customHeight="1" x14ac:dyDescent="0.4">
      <c r="A25" s="117"/>
      <c r="B25" s="113"/>
      <c r="C25" s="28" t="s">
        <v>53</v>
      </c>
      <c r="D25" s="29"/>
      <c r="E25" s="30" t="s">
        <v>20</v>
      </c>
      <c r="F25" s="42">
        <v>1</v>
      </c>
      <c r="G25" s="31">
        <f t="shared" si="1"/>
        <v>1.85</v>
      </c>
      <c r="H25" s="32"/>
      <c r="I25" s="32">
        <v>1.85</v>
      </c>
      <c r="J25" s="32"/>
      <c r="K25" s="32"/>
      <c r="L25" s="58"/>
      <c r="M25" s="69"/>
      <c r="N25" s="32"/>
      <c r="O25" s="32"/>
      <c r="P25" s="32"/>
      <c r="Q25" s="58"/>
    </row>
    <row r="26" spans="1:17" ht="20.100000000000001" customHeight="1" x14ac:dyDescent="0.4">
      <c r="A26" s="117"/>
      <c r="B26" s="113"/>
      <c r="C26" s="28" t="s">
        <v>51</v>
      </c>
      <c r="D26" s="29"/>
      <c r="E26" s="30" t="s">
        <v>20</v>
      </c>
      <c r="F26" s="42">
        <v>1</v>
      </c>
      <c r="G26" s="31">
        <f t="shared" si="1"/>
        <v>1.25</v>
      </c>
      <c r="H26" s="32"/>
      <c r="I26" s="32">
        <v>1.25</v>
      </c>
      <c r="J26" s="32"/>
      <c r="K26" s="32"/>
      <c r="L26" s="58"/>
      <c r="M26" s="69"/>
      <c r="N26" s="32"/>
      <c r="O26" s="32"/>
      <c r="P26" s="32"/>
      <c r="Q26" s="58"/>
    </row>
    <row r="27" spans="1:17" ht="20.100000000000001" customHeight="1" x14ac:dyDescent="0.4">
      <c r="A27" s="117"/>
      <c r="B27" s="113"/>
      <c r="C27" s="28" t="s">
        <v>54</v>
      </c>
      <c r="D27" s="29"/>
      <c r="E27" s="30" t="s">
        <v>20</v>
      </c>
      <c r="F27" s="42">
        <v>1</v>
      </c>
      <c r="G27" s="31">
        <f t="shared" si="1"/>
        <v>1.5625</v>
      </c>
      <c r="H27" s="32"/>
      <c r="I27" s="32"/>
      <c r="J27" s="32">
        <v>1.5625</v>
      </c>
      <c r="K27" s="32"/>
      <c r="L27" s="58"/>
      <c r="M27" s="69"/>
      <c r="N27" s="32"/>
      <c r="O27" s="32"/>
      <c r="P27" s="32"/>
      <c r="Q27" s="58"/>
    </row>
    <row r="28" spans="1:17" ht="20.100000000000001" customHeight="1" x14ac:dyDescent="0.4">
      <c r="A28" s="117"/>
      <c r="B28" s="113"/>
      <c r="C28" s="28" t="s">
        <v>52</v>
      </c>
      <c r="D28" s="75"/>
      <c r="E28" s="30" t="s">
        <v>1</v>
      </c>
      <c r="F28" s="42">
        <v>1</v>
      </c>
      <c r="G28" s="31">
        <f t="shared" si="1"/>
        <v>1.25</v>
      </c>
      <c r="H28" s="32"/>
      <c r="I28" s="32"/>
      <c r="J28" s="32">
        <v>1.25</v>
      </c>
      <c r="K28" s="32"/>
      <c r="L28" s="58"/>
      <c r="M28" s="69"/>
      <c r="N28" s="32"/>
      <c r="O28" s="32"/>
      <c r="P28" s="32"/>
      <c r="Q28" s="58"/>
    </row>
    <row r="29" spans="1:17" ht="20.100000000000001" customHeight="1" x14ac:dyDescent="0.4">
      <c r="A29" s="117"/>
      <c r="B29" s="113"/>
      <c r="C29" s="28" t="s">
        <v>57</v>
      </c>
      <c r="D29" s="75"/>
      <c r="E29" s="30" t="s">
        <v>1</v>
      </c>
      <c r="F29" s="42">
        <v>1</v>
      </c>
      <c r="G29" s="31">
        <f t="shared" si="1"/>
        <v>0.625</v>
      </c>
      <c r="H29" s="32"/>
      <c r="I29" s="32"/>
      <c r="J29" s="32">
        <v>0.625</v>
      </c>
      <c r="K29" s="32"/>
      <c r="L29" s="58"/>
      <c r="M29" s="69"/>
      <c r="N29" s="32"/>
      <c r="O29" s="32"/>
      <c r="P29" s="32"/>
      <c r="Q29" s="58"/>
    </row>
    <row r="30" spans="1:17" ht="20.100000000000001" customHeight="1" x14ac:dyDescent="0.4">
      <c r="A30" s="117"/>
      <c r="B30" s="114"/>
      <c r="C30" s="22"/>
      <c r="D30" s="13"/>
      <c r="E30" s="50" t="s">
        <v>37</v>
      </c>
      <c r="F30" s="51">
        <v>1</v>
      </c>
      <c r="G30" s="82" t="str">
        <f t="shared" si="1"/>
        <v/>
      </c>
      <c r="H30" s="89"/>
      <c r="I30" s="89"/>
      <c r="J30" s="89"/>
      <c r="K30" s="89"/>
      <c r="L30" s="90"/>
      <c r="M30" s="69"/>
      <c r="N30" s="32"/>
      <c r="O30" s="32"/>
      <c r="P30" s="32"/>
      <c r="Q30" s="58"/>
    </row>
    <row r="31" spans="1:17" ht="20.100000000000001" customHeight="1" x14ac:dyDescent="0.4">
      <c r="A31" s="117"/>
      <c r="B31" s="67" t="s">
        <v>21</v>
      </c>
      <c r="C31" s="68" t="s">
        <v>26</v>
      </c>
      <c r="D31" s="86"/>
      <c r="E31" s="87" t="s">
        <v>1</v>
      </c>
      <c r="F31" s="88">
        <v>1</v>
      </c>
      <c r="G31" s="52">
        <f t="shared" si="1"/>
        <v>0.625</v>
      </c>
      <c r="H31" s="49"/>
      <c r="I31" s="48"/>
      <c r="J31" s="48"/>
      <c r="K31" s="48"/>
      <c r="L31" s="59">
        <v>0.625</v>
      </c>
      <c r="M31" s="45"/>
      <c r="N31" s="32"/>
      <c r="O31" s="32"/>
      <c r="P31" s="32"/>
      <c r="Q31" s="58"/>
    </row>
    <row r="32" spans="1:17" ht="20.100000000000001" hidden="1" customHeight="1" x14ac:dyDescent="0.4">
      <c r="A32" s="117"/>
      <c r="B32" s="65" t="s">
        <v>22</v>
      </c>
      <c r="C32" s="22"/>
      <c r="D32" s="29"/>
      <c r="E32" s="30"/>
      <c r="F32" s="42"/>
      <c r="G32" s="82" t="str">
        <f t="shared" ref="G32:G35" si="2">IF(SUM(H32:L32)=0,"",SUM(H32:L32))</f>
        <v/>
      </c>
      <c r="H32" s="32"/>
      <c r="I32" s="32"/>
      <c r="J32" s="62"/>
      <c r="K32" s="32"/>
      <c r="L32" s="58"/>
      <c r="M32" s="45"/>
      <c r="N32" s="32"/>
      <c r="O32" s="32"/>
      <c r="P32" s="32"/>
      <c r="Q32" s="58"/>
    </row>
    <row r="33" spans="1:17" ht="20.100000000000001" customHeight="1" x14ac:dyDescent="0.4">
      <c r="A33" s="104" t="s">
        <v>24</v>
      </c>
      <c r="B33" s="54"/>
      <c r="C33" s="25"/>
      <c r="D33" s="38"/>
      <c r="E33" s="12"/>
      <c r="F33" s="76"/>
      <c r="G33" s="83" t="str">
        <f t="shared" si="2"/>
        <v/>
      </c>
      <c r="H33" s="79"/>
      <c r="I33" s="34"/>
      <c r="J33" s="34"/>
      <c r="K33" s="34"/>
      <c r="L33" s="57"/>
      <c r="M33" s="44"/>
      <c r="N33" s="34"/>
      <c r="O33" s="34"/>
      <c r="P33" s="34"/>
      <c r="Q33" s="57"/>
    </row>
    <row r="34" spans="1:17" ht="20.100000000000001" customHeight="1" x14ac:dyDescent="0.4">
      <c r="A34" s="128"/>
      <c r="B34" s="39"/>
      <c r="C34" s="22"/>
      <c r="D34" s="13"/>
      <c r="E34" s="13"/>
      <c r="F34" s="77"/>
      <c r="G34" s="84" t="str">
        <f t="shared" si="2"/>
        <v/>
      </c>
      <c r="H34" s="80"/>
      <c r="I34" s="33"/>
      <c r="J34" s="33"/>
      <c r="K34" s="33"/>
      <c r="L34" s="60"/>
      <c r="M34" s="46"/>
      <c r="N34" s="33"/>
      <c r="O34" s="33"/>
      <c r="P34" s="33"/>
      <c r="Q34" s="60"/>
    </row>
    <row r="35" spans="1:17" ht="20.100000000000001" customHeight="1" x14ac:dyDescent="0.4">
      <c r="A35" s="105"/>
      <c r="B35" s="37"/>
      <c r="C35" s="26"/>
      <c r="D35" s="14"/>
      <c r="E35" s="14"/>
      <c r="F35" s="78"/>
      <c r="G35" s="85" t="str">
        <f t="shared" si="2"/>
        <v/>
      </c>
      <c r="H35" s="81"/>
      <c r="I35" s="35"/>
      <c r="J35" s="35"/>
      <c r="K35" s="35"/>
      <c r="L35" s="61"/>
      <c r="M35" s="47"/>
      <c r="N35" s="35"/>
      <c r="O35" s="35"/>
      <c r="P35" s="35"/>
      <c r="Q35" s="61"/>
    </row>
    <row r="36" spans="1:17" ht="20.100000000000001" customHeight="1" x14ac:dyDescent="0.4">
      <c r="A36" s="104" t="s">
        <v>25</v>
      </c>
      <c r="B36" s="16"/>
      <c r="C36" s="118"/>
      <c r="D36" s="119"/>
      <c r="E36" s="119"/>
      <c r="F36" s="119"/>
      <c r="G36" s="120"/>
      <c r="H36" s="119"/>
      <c r="I36" s="119"/>
      <c r="J36" s="119"/>
      <c r="K36" s="119"/>
      <c r="L36" s="119"/>
      <c r="M36" s="119"/>
      <c r="N36" s="119"/>
      <c r="O36" s="119"/>
      <c r="P36" s="119"/>
      <c r="Q36" s="121"/>
    </row>
    <row r="37" spans="1:17" ht="20.100000000000001" customHeight="1" x14ac:dyDescent="0.4">
      <c r="A37" s="128"/>
      <c r="B37" s="17"/>
      <c r="C37" s="122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</row>
    <row r="38" spans="1:17" ht="20.100000000000001" customHeight="1" x14ac:dyDescent="0.4">
      <c r="A38" s="105"/>
      <c r="B38" s="18"/>
      <c r="C38" s="125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7"/>
    </row>
  </sheetData>
  <mergeCells count="20">
    <mergeCell ref="C36:Q36"/>
    <mergeCell ref="C37:Q37"/>
    <mergeCell ref="C38:Q38"/>
    <mergeCell ref="A33:A35"/>
    <mergeCell ref="A36:A38"/>
    <mergeCell ref="A8:A19"/>
    <mergeCell ref="B10:B19"/>
    <mergeCell ref="C2:D2"/>
    <mergeCell ref="A20:A32"/>
    <mergeCell ref="B21:B30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2022-03-25T09:06:43Z</dcterms:modified>
  <cp:category/>
  <cp:contentStatus/>
</cp:coreProperties>
</file>