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inji\98.주간보고서\2022\"/>
    </mc:Choice>
  </mc:AlternateContent>
  <xr:revisionPtr revIDLastSave="0" documentId="13_ncr:1_{B2324C56-E0EC-4DFC-92C2-23AC8428E9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" i="10" l="1"/>
  <c r="G13" i="10"/>
  <c r="G14" i="10"/>
  <c r="G15" i="10"/>
  <c r="G16" i="10"/>
  <c r="G17" i="10"/>
  <c r="G18" i="10"/>
  <c r="G10" i="10"/>
  <c r="G9" i="10"/>
  <c r="G11" i="10"/>
  <c r="K7" i="10"/>
  <c r="G7" i="10" s="1"/>
  <c r="L7" i="10"/>
  <c r="J7" i="10"/>
  <c r="I7" i="10"/>
  <c r="H7" i="10"/>
  <c r="G8" i="10" l="1"/>
  <c r="Q7" i="10" l="1"/>
  <c r="P7" i="10"/>
  <c r="O7" i="10"/>
  <c r="N7" i="10"/>
  <c r="M7" i="10"/>
</calcChain>
</file>

<file path=xl/sharedStrings.xml><?xml version="1.0" encoding="utf-8"?>
<sst xmlns="http://schemas.openxmlformats.org/spreadsheetml/2006/main" count="61" uniqueCount="45">
  <si>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</si>
  <si>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</si>
  <si>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</si>
  <si>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</si>
  <si>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</si>
  <si>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</si>
  <si>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</si>
  <si>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</si>
  <si>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</si>
  <si>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</si>
  <si>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</si>
  <si>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</si>
  <si>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</si>
  <si>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</si>
  <si>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</si>
  <si>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</si>
  <si>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</si>
  <si>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</si>
  <si>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</si>
  <si>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</si>
  <si>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</si>
  <si>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운영업무</t>
    <phoneticPr fontId="3" type="noConversion"/>
  </si>
  <si>
    <t>CONNECT+</t>
    <phoneticPr fontId="3" type="noConversion"/>
  </si>
  <si>
    <t>인트라넷</t>
    <phoneticPr fontId="3" type="noConversion"/>
  </si>
  <si>
    <t>서비스운영본부 기획팀 김민지   /   2022-03-21 ~ 2022-03-25</t>
    <phoneticPr fontId="3" type="noConversion"/>
  </si>
  <si>
    <t>일일 모니터링</t>
    <phoneticPr fontId="3" type="noConversion"/>
  </si>
  <si>
    <t>참여형 콘텐츠 현황 파악</t>
    <phoneticPr fontId="3" type="noConversion"/>
  </si>
  <si>
    <t>이벤트 제안을 위함</t>
    <phoneticPr fontId="3" type="noConversion"/>
  </si>
  <si>
    <t>최상 산부인과</t>
    <phoneticPr fontId="3" type="noConversion"/>
  </si>
  <si>
    <t>분석</t>
    <phoneticPr fontId="3" type="noConversion"/>
  </si>
  <si>
    <t>TO-BE IA 작성</t>
    <phoneticPr fontId="3" type="noConversion"/>
  </si>
  <si>
    <t>모바일 구축</t>
    <phoneticPr fontId="3" type="noConversion"/>
  </si>
  <si>
    <t>고도화</t>
    <phoneticPr fontId="3" type="noConversion"/>
  </si>
  <si>
    <t>WBS 업데이트 및 발송</t>
    <phoneticPr fontId="3" type="noConversion"/>
  </si>
  <si>
    <t>기능 정의 (퍼블확인용)</t>
    <phoneticPr fontId="3" type="noConversion"/>
  </si>
  <si>
    <t>지출 결재 조회 페이지 기획 및 개발 대응</t>
    <phoneticPr fontId="3" type="noConversion"/>
  </si>
  <si>
    <t>인벤트 아이디어 내부회의 및 제안</t>
    <phoneticPr fontId="3" type="noConversion"/>
  </si>
  <si>
    <t>캘린더 기능 논의</t>
    <phoneticPr fontId="3" type="noConversion"/>
  </si>
  <si>
    <t>미팅</t>
    <phoneticPr fontId="3" type="noConversion"/>
  </si>
  <si>
    <t>리뉴얼 1차 미팅 참석</t>
    <phoneticPr fontId="3" type="noConversion"/>
  </si>
  <si>
    <t>박찬호 팀장, 오태원 팀장 동행</t>
    <phoneticPr fontId="3" type="noConversion"/>
  </si>
  <si>
    <t>회의록</t>
    <phoneticPr fontId="3" type="noConversion"/>
  </si>
  <si>
    <t>미팅 참석후 회의록 작성 및 발송</t>
    <phoneticPr fontId="3" type="noConversion"/>
  </si>
  <si>
    <t>미팅장소로 바로 출근</t>
    <phoneticPr fontId="3" type="noConversion"/>
  </si>
  <si>
    <t>미팅전 내부 회의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</si>
</sst>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.0_);[Red]\(0.0\)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0"/>
      <name val="나눔고딕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9.5"/>
      <name val="나눔고딕"/>
      <family val="3"/>
      <charset val="129"/>
    </font>
    <font>
      <sz val="9.5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indent="2"/>
    </xf>
    <xf numFmtId="0" fontId="7" fillId="0" borderId="19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9" fillId="0" borderId="19" xfId="0" applyFont="1" applyFill="1" applyBorder="1" applyAlignment="1">
      <alignment horizontal="center" vertical="center"/>
    </xf>
    <xf numFmtId="0" fontId="10" fillId="0" borderId="0" xfId="0" applyFont="1" applyAlignment="1">
      <alignment horizontal="right" vertical="center" indent="1"/>
    </xf>
    <xf numFmtId="0" fontId="7" fillId="0" borderId="19" xfId="0" applyFont="1" applyBorder="1" applyAlignment="1">
      <alignment horizontal="left" vertical="center"/>
    </xf>
    <xf numFmtId="176" fontId="9" fillId="0" borderId="3" xfId="0" applyNumberFormat="1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9" fillId="2" borderId="26" xfId="0" applyFont="1" applyFill="1" applyBorder="1" applyAlignment="1">
      <alignment horizontal="center" vertical="center"/>
    </xf>
    <xf numFmtId="0" fontId="9" fillId="2" borderId="27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7" fillId="0" borderId="19" xfId="0" quotePrefix="1" applyFont="1" applyFill="1" applyBorder="1" applyAlignment="1">
      <alignment horizontal="center" vertical="center"/>
    </xf>
    <xf numFmtId="0" fontId="7" fillId="0" borderId="3" xfId="0" quotePrefix="1" applyFont="1" applyFill="1" applyBorder="1" applyAlignment="1">
      <alignment horizontal="left" vertical="center"/>
    </xf>
    <xf numFmtId="9" fontId="9" fillId="0" borderId="3" xfId="1" applyFont="1" applyFill="1" applyBorder="1" applyAlignment="1">
      <alignment horizontal="center" vertical="center"/>
    </xf>
    <xf numFmtId="9" fontId="9" fillId="0" borderId="19" xfId="1" applyFont="1" applyFill="1" applyBorder="1" applyAlignment="1">
      <alignment horizontal="center" vertical="center"/>
    </xf>
    <xf numFmtId="177" fontId="12" fillId="0" borderId="22" xfId="0" applyNumberFormat="1" applyFont="1" applyFill="1" applyBorder="1" applyAlignment="1">
      <alignment horizontal="center" vertical="center"/>
    </xf>
    <xf numFmtId="177" fontId="12" fillId="0" borderId="20" xfId="0" applyNumberFormat="1" applyFont="1" applyFill="1" applyBorder="1" applyAlignment="1">
      <alignment horizontal="center" vertical="center"/>
    </xf>
    <xf numFmtId="177" fontId="12" fillId="0" borderId="21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177" fontId="12" fillId="0" borderId="25" xfId="0" applyNumberFormat="1" applyFont="1" applyFill="1" applyBorder="1" applyAlignment="1">
      <alignment horizontal="center" vertical="center"/>
    </xf>
    <xf numFmtId="177" fontId="12" fillId="0" borderId="13" xfId="0" applyNumberFormat="1" applyFont="1" applyFill="1" applyBorder="1" applyAlignment="1">
      <alignment horizontal="center" vertical="center"/>
    </xf>
    <xf numFmtId="177" fontId="12" fillId="0" borderId="14" xfId="0" applyNumberFormat="1" applyFont="1" applyFill="1" applyBorder="1" applyAlignment="1">
      <alignment horizontal="center" vertical="center"/>
    </xf>
    <xf numFmtId="177" fontId="12" fillId="0" borderId="22" xfId="0" applyNumberFormat="1" applyFont="1" applyBorder="1" applyAlignment="1">
      <alignment horizontal="center" vertical="center"/>
    </xf>
    <xf numFmtId="177" fontId="12" fillId="0" borderId="20" xfId="0" applyNumberFormat="1" applyFont="1" applyBorder="1" applyAlignment="1">
      <alignment horizontal="center" vertical="center"/>
    </xf>
    <xf numFmtId="177" fontId="12" fillId="0" borderId="21" xfId="0" applyNumberFormat="1" applyFont="1" applyBorder="1" applyAlignment="1">
      <alignment horizontal="center" vertical="center"/>
    </xf>
    <xf numFmtId="177" fontId="14" fillId="0" borderId="3" xfId="0" applyNumberFormat="1" applyFont="1" applyBorder="1" applyAlignment="1">
      <alignment horizontal="center" vertical="center"/>
    </xf>
    <xf numFmtId="177" fontId="15" fillId="4" borderId="13" xfId="0" applyNumberFormat="1" applyFont="1" applyFill="1" applyBorder="1" applyAlignment="1">
      <alignment horizontal="center" vertical="center"/>
    </xf>
    <xf numFmtId="177" fontId="14" fillId="4" borderId="19" xfId="0" applyNumberFormat="1" applyFont="1" applyFill="1" applyBorder="1" applyAlignment="1">
      <alignment horizontal="center" vertical="center"/>
    </xf>
    <xf numFmtId="177" fontId="15" fillId="4" borderId="20" xfId="0" applyNumberFormat="1" applyFont="1" applyFill="1" applyBorder="1" applyAlignment="1">
      <alignment horizontal="center" vertical="center"/>
    </xf>
    <xf numFmtId="0" fontId="9" fillId="2" borderId="28" xfId="0" applyFont="1" applyFill="1" applyBorder="1" applyAlignment="1">
      <alignment horizontal="center" vertical="center"/>
    </xf>
    <xf numFmtId="177" fontId="15" fillId="4" borderId="14" xfId="0" applyNumberFormat="1" applyFont="1" applyFill="1" applyBorder="1" applyAlignment="1">
      <alignment horizontal="center" vertical="center"/>
    </xf>
    <xf numFmtId="177" fontId="15" fillId="4" borderId="2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9" fontId="9" fillId="0" borderId="1" xfId="1" applyFont="1" applyFill="1" applyBorder="1" applyAlignment="1">
      <alignment horizontal="center" vertical="center"/>
    </xf>
    <xf numFmtId="177" fontId="14" fillId="4" borderId="1" xfId="0" applyNumberFormat="1" applyFont="1" applyFill="1" applyBorder="1" applyAlignment="1">
      <alignment horizontal="center" vertical="center"/>
    </xf>
    <xf numFmtId="177" fontId="15" fillId="4" borderId="30" xfId="0" applyNumberFormat="1" applyFont="1" applyFill="1" applyBorder="1" applyAlignment="1">
      <alignment horizontal="center" vertical="center"/>
    </xf>
    <xf numFmtId="177" fontId="15" fillId="4" borderId="29" xfId="0" applyNumberFormat="1" applyFont="1" applyFill="1" applyBorder="1" applyAlignment="1">
      <alignment horizontal="center" vertical="center"/>
    </xf>
    <xf numFmtId="177" fontId="12" fillId="0" borderId="31" xfId="0" applyNumberFormat="1" applyFont="1" applyBorder="1" applyAlignment="1">
      <alignment horizontal="center" vertical="center"/>
    </xf>
    <xf numFmtId="177" fontId="12" fillId="0" borderId="30" xfId="0" applyNumberFormat="1" applyFont="1" applyBorder="1" applyAlignment="1">
      <alignment horizontal="center" vertical="center"/>
    </xf>
    <xf numFmtId="177" fontId="12" fillId="0" borderId="32" xfId="0" applyNumberFormat="1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left" vertical="center" indent="1"/>
    </xf>
    <xf numFmtId="0" fontId="7" fillId="2" borderId="5" xfId="0" applyFont="1" applyFill="1" applyBorder="1" applyAlignment="1">
      <alignment horizontal="left" vertical="center" indent="1"/>
    </xf>
    <xf numFmtId="0" fontId="7" fillId="2" borderId="6" xfId="0" applyFont="1" applyFill="1" applyBorder="1" applyAlignment="1">
      <alignment horizontal="left" vertical="center" indent="1"/>
    </xf>
    <xf numFmtId="0" fontId="10" fillId="0" borderId="0" xfId="0" applyFont="1" applyAlignment="1">
      <alignment horizontal="right" vertical="center" indent="1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O22"/>
  <sheetViews>
    <sheetView showGridLines="0" tabSelected="1" zoomScale="85" zoomScaleNormal="85" workbookViewId="0">
      <pane ySplit="7" topLeftCell="A8" activePane="bottomLeft" state="frozen"/>
      <selection pane="bottomLeft" activeCell="L18" sqref="L18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51.875" style="1" bestFit="1" customWidth="1"/>
    <col min="5" max="7" width="7.625" style="1" customWidth="1"/>
    <col min="8" max="17" width="6.625" style="1" customWidth="1"/>
    <col min="18" max="16384" width="9" style="1"/>
  </cols>
  <sheetData>
    <row r="1" spans="1:6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67" ht="26.1" customHeight="1" x14ac:dyDescent="0.3">
      <c r="B2" s="9"/>
      <c r="C2" s="63" t="s">
        <v>15</v>
      </c>
      <c r="D2" s="63"/>
      <c r="E2" s="16"/>
      <c r="G2" s="10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67" ht="26.1" customHeight="1" x14ac:dyDescent="0.3">
      <c r="A3" s="11" t="s">
        <v>24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67" s="6" customFormat="1" ht="18" customHeight="1" x14ac:dyDescent="0.3">
      <c r="A4" s="71" t="s">
        <v>11</v>
      </c>
      <c r="B4" s="72"/>
      <c r="C4" s="72"/>
      <c r="D4" s="72"/>
      <c r="E4" s="73"/>
      <c r="F4" s="68" t="s">
        <v>14</v>
      </c>
      <c r="G4" s="69"/>
      <c r="H4" s="69"/>
      <c r="I4" s="69"/>
      <c r="J4" s="69"/>
      <c r="K4" s="69"/>
      <c r="L4" s="69"/>
      <c r="M4" s="69"/>
      <c r="N4" s="69"/>
      <c r="O4" s="69"/>
      <c r="P4" s="69"/>
      <c r="Q4" s="70"/>
    </row>
    <row r="5" spans="1:67" s="6" customFormat="1" ht="18" customHeight="1" x14ac:dyDescent="0.3">
      <c r="A5" s="74"/>
      <c r="B5" s="75"/>
      <c r="C5" s="75"/>
      <c r="D5" s="75"/>
      <c r="E5" s="76"/>
      <c r="F5" s="68" t="s">
        <v>18</v>
      </c>
      <c r="G5" s="69"/>
      <c r="H5" s="69"/>
      <c r="I5" s="69"/>
      <c r="J5" s="69"/>
      <c r="K5" s="69"/>
      <c r="L5" s="70"/>
      <c r="M5" s="68" t="s">
        <v>19</v>
      </c>
      <c r="N5" s="69"/>
      <c r="O5" s="69"/>
      <c r="P5" s="69"/>
      <c r="Q5" s="70"/>
    </row>
    <row r="6" spans="1:67" ht="18" customHeight="1" x14ac:dyDescent="0.3">
      <c r="A6" s="64" t="s">
        <v>5</v>
      </c>
      <c r="B6" s="64" t="s">
        <v>7</v>
      </c>
      <c r="C6" s="64" t="s">
        <v>6</v>
      </c>
      <c r="D6" s="64" t="s">
        <v>10</v>
      </c>
      <c r="E6" s="66" t="s">
        <v>12</v>
      </c>
      <c r="F6" s="66" t="s">
        <v>13</v>
      </c>
      <c r="G6" s="27" t="s">
        <v>17</v>
      </c>
      <c r="H6" s="19" t="s">
        <v>0</v>
      </c>
      <c r="I6" s="19" t="s">
        <v>1</v>
      </c>
      <c r="J6" s="19" t="s">
        <v>2</v>
      </c>
      <c r="K6" s="19" t="s">
        <v>3</v>
      </c>
      <c r="L6" s="20" t="s">
        <v>4</v>
      </c>
      <c r="M6" s="23" t="s">
        <v>0</v>
      </c>
      <c r="N6" s="19" t="s">
        <v>1</v>
      </c>
      <c r="O6" s="19" t="s">
        <v>2</v>
      </c>
      <c r="P6" s="19" t="s">
        <v>3</v>
      </c>
      <c r="Q6" s="20" t="s">
        <v>4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</row>
    <row r="7" spans="1:67" ht="18" customHeight="1" x14ac:dyDescent="0.3">
      <c r="A7" s="65"/>
      <c r="B7" s="65"/>
      <c r="C7" s="65"/>
      <c r="D7" s="65"/>
      <c r="E7" s="67"/>
      <c r="F7" s="67"/>
      <c r="G7" s="26">
        <f>SUM(H7:L7)</f>
        <v>25</v>
      </c>
      <c r="H7" s="21">
        <f t="shared" ref="H7:Q7" si="0">SUM(H8:H20)</f>
        <v>5</v>
      </c>
      <c r="I7" s="21">
        <f t="shared" si="0"/>
        <v>5</v>
      </c>
      <c r="J7" s="21">
        <f t="shared" si="0"/>
        <v>5</v>
      </c>
      <c r="K7" s="21">
        <f t="shared" si="0"/>
        <v>5</v>
      </c>
      <c r="L7" s="22">
        <f t="shared" si="0"/>
        <v>5</v>
      </c>
      <c r="M7" s="24">
        <f t="shared" si="0"/>
        <v>2.5</v>
      </c>
      <c r="N7" s="21">
        <f t="shared" si="0"/>
        <v>2.5</v>
      </c>
      <c r="O7" s="21">
        <f t="shared" si="0"/>
        <v>0.5</v>
      </c>
      <c r="P7" s="21">
        <f t="shared" si="0"/>
        <v>0.5</v>
      </c>
      <c r="Q7" s="22">
        <f t="shared" si="0"/>
        <v>0.5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</row>
    <row r="8" spans="1:67" s="36" customFormat="1" ht="20.100000000000001" customHeight="1" x14ac:dyDescent="0.3">
      <c r="A8" s="15" t="s">
        <v>22</v>
      </c>
      <c r="B8" s="12" t="s">
        <v>21</v>
      </c>
      <c r="C8" s="14" t="s">
        <v>25</v>
      </c>
      <c r="D8" s="14"/>
      <c r="E8" s="18" t="s">
        <v>9</v>
      </c>
      <c r="F8" s="31">
        <v>1</v>
      </c>
      <c r="G8" s="43">
        <f>IF(SUM(H8:L8)=0,"",SUM(H8:L8))</f>
        <v>2.5</v>
      </c>
      <c r="H8" s="44">
        <v>0.5</v>
      </c>
      <c r="I8" s="44">
        <v>0.5</v>
      </c>
      <c r="J8" s="44">
        <v>0.5</v>
      </c>
      <c r="K8" s="44">
        <v>0.5</v>
      </c>
      <c r="L8" s="48">
        <v>0.5</v>
      </c>
      <c r="M8" s="33">
        <v>0.5</v>
      </c>
      <c r="N8" s="34">
        <v>0.5</v>
      </c>
      <c r="O8" s="34">
        <v>0.5</v>
      </c>
      <c r="P8" s="34">
        <v>0.5</v>
      </c>
      <c r="Q8" s="35">
        <v>0.5</v>
      </c>
    </row>
    <row r="9" spans="1:67" s="36" customFormat="1" ht="20.100000000000001" customHeight="1" x14ac:dyDescent="0.3">
      <c r="A9" s="28"/>
      <c r="B9" s="25"/>
      <c r="C9" s="14" t="s">
        <v>26</v>
      </c>
      <c r="D9" s="14" t="s">
        <v>27</v>
      </c>
      <c r="E9" s="18" t="s">
        <v>9</v>
      </c>
      <c r="F9" s="31">
        <v>1</v>
      </c>
      <c r="G9" s="43">
        <f t="shared" ref="G9:G18" si="1">IF(SUM(H9:L9)=0,"",SUM(H9:L9))</f>
        <v>1</v>
      </c>
      <c r="H9" s="44"/>
      <c r="I9" s="44">
        <v>1</v>
      </c>
      <c r="J9" s="44"/>
      <c r="K9" s="44"/>
      <c r="L9" s="48"/>
      <c r="M9" s="37"/>
      <c r="N9" s="38"/>
      <c r="O9" s="38"/>
      <c r="P9" s="38"/>
      <c r="Q9" s="39"/>
    </row>
    <row r="10" spans="1:67" s="36" customFormat="1" ht="20.100000000000001" customHeight="1" x14ac:dyDescent="0.3">
      <c r="A10" s="28"/>
      <c r="B10" s="25"/>
      <c r="C10" s="14" t="s">
        <v>36</v>
      </c>
      <c r="D10" s="14"/>
      <c r="E10" s="18" t="s">
        <v>9</v>
      </c>
      <c r="F10" s="31">
        <v>1</v>
      </c>
      <c r="G10" s="43">
        <f>IF(SUM(H10:L10)=0,"",SUM(H10:L10))</f>
        <v>3.5</v>
      </c>
      <c r="H10" s="44"/>
      <c r="I10" s="44"/>
      <c r="J10" s="44">
        <v>3</v>
      </c>
      <c r="K10" s="44">
        <v>0.5</v>
      </c>
      <c r="L10" s="48"/>
      <c r="M10" s="37">
        <v>1</v>
      </c>
      <c r="N10" s="38">
        <v>1</v>
      </c>
      <c r="O10" s="38"/>
      <c r="P10" s="38"/>
      <c r="Q10" s="39"/>
    </row>
    <row r="11" spans="1:67" s="36" customFormat="1" ht="20.100000000000001" customHeight="1" x14ac:dyDescent="0.3">
      <c r="A11" s="15" t="s">
        <v>28</v>
      </c>
      <c r="B11" s="12" t="s">
        <v>29</v>
      </c>
      <c r="C11" s="17" t="s">
        <v>30</v>
      </c>
      <c r="D11" s="13"/>
      <c r="E11" s="32" t="s">
        <v>9</v>
      </c>
      <c r="F11" s="32">
        <v>1</v>
      </c>
      <c r="G11" s="45">
        <f t="shared" si="1"/>
        <v>2</v>
      </c>
      <c r="H11" s="46">
        <v>1</v>
      </c>
      <c r="I11" s="46">
        <v>1</v>
      </c>
      <c r="J11" s="46"/>
      <c r="K11" s="46"/>
      <c r="L11" s="49"/>
      <c r="M11" s="40"/>
      <c r="N11" s="41"/>
      <c r="O11" s="41"/>
      <c r="P11" s="41"/>
      <c r="Q11" s="42"/>
    </row>
    <row r="12" spans="1:67" s="36" customFormat="1" ht="20.100000000000001" customHeight="1" x14ac:dyDescent="0.3">
      <c r="A12" s="28"/>
      <c r="B12" s="25" t="s">
        <v>38</v>
      </c>
      <c r="C12" s="14" t="s">
        <v>44</v>
      </c>
      <c r="D12" s="14"/>
      <c r="E12" s="18" t="s">
        <v>9</v>
      </c>
      <c r="F12" s="31">
        <v>1</v>
      </c>
      <c r="G12" s="43">
        <f t="shared" si="1"/>
        <v>1.5</v>
      </c>
      <c r="H12" s="44"/>
      <c r="I12" s="44"/>
      <c r="J12" s="44"/>
      <c r="K12" s="44">
        <v>1.5</v>
      </c>
      <c r="L12" s="48"/>
      <c r="M12" s="37"/>
      <c r="N12" s="38"/>
      <c r="O12" s="38"/>
      <c r="P12" s="38"/>
      <c r="Q12" s="39"/>
    </row>
    <row r="13" spans="1:67" s="36" customFormat="1" ht="20.100000000000001" customHeight="1" x14ac:dyDescent="0.3">
      <c r="A13" s="28"/>
      <c r="B13" s="25"/>
      <c r="C13" s="14" t="s">
        <v>39</v>
      </c>
      <c r="D13" s="14" t="s">
        <v>40</v>
      </c>
      <c r="E13" s="18" t="s">
        <v>9</v>
      </c>
      <c r="F13" s="31">
        <v>1</v>
      </c>
      <c r="G13" s="43">
        <f t="shared" si="1"/>
        <v>3</v>
      </c>
      <c r="H13" s="44"/>
      <c r="I13" s="44"/>
      <c r="J13" s="44"/>
      <c r="K13" s="44"/>
      <c r="L13" s="48">
        <v>3</v>
      </c>
      <c r="M13" s="37"/>
      <c r="N13" s="38"/>
      <c r="O13" s="38"/>
      <c r="P13" s="38"/>
      <c r="Q13" s="39"/>
    </row>
    <row r="14" spans="1:67" s="36" customFormat="1" ht="20.100000000000001" customHeight="1" x14ac:dyDescent="0.3">
      <c r="A14" s="28"/>
      <c r="B14" s="25" t="s">
        <v>41</v>
      </c>
      <c r="C14" s="14" t="s">
        <v>42</v>
      </c>
      <c r="D14" s="14" t="s">
        <v>43</v>
      </c>
      <c r="E14" s="18" t="s">
        <v>9</v>
      </c>
      <c r="F14" s="31">
        <v>1</v>
      </c>
      <c r="G14" s="43">
        <f t="shared" si="1"/>
        <v>1.5</v>
      </c>
      <c r="H14" s="44"/>
      <c r="I14" s="44"/>
      <c r="J14" s="44"/>
      <c r="K14" s="44"/>
      <c r="L14" s="48">
        <v>1.5</v>
      </c>
      <c r="M14" s="37"/>
      <c r="N14" s="38"/>
      <c r="O14" s="38"/>
      <c r="P14" s="38"/>
      <c r="Q14" s="39"/>
    </row>
    <row r="15" spans="1:67" s="36" customFormat="1" ht="20.100000000000001" customHeight="1" x14ac:dyDescent="0.3">
      <c r="A15" s="15" t="s">
        <v>23</v>
      </c>
      <c r="B15" s="29" t="s">
        <v>31</v>
      </c>
      <c r="C15" s="13" t="s">
        <v>33</v>
      </c>
      <c r="D15" s="13"/>
      <c r="E15" s="32" t="s">
        <v>9</v>
      </c>
      <c r="F15" s="32">
        <v>1</v>
      </c>
      <c r="G15" s="45">
        <f t="shared" si="1"/>
        <v>1</v>
      </c>
      <c r="H15" s="46">
        <v>1</v>
      </c>
      <c r="I15" s="46"/>
      <c r="J15" s="46"/>
      <c r="K15" s="46"/>
      <c r="L15" s="49"/>
      <c r="M15" s="40"/>
      <c r="N15" s="41"/>
      <c r="O15" s="41"/>
      <c r="P15" s="41"/>
      <c r="Q15" s="42"/>
    </row>
    <row r="16" spans="1:67" s="36" customFormat="1" ht="20.100000000000001" customHeight="1" x14ac:dyDescent="0.3">
      <c r="A16" s="28"/>
      <c r="B16" s="25"/>
      <c r="C16" s="30" t="s">
        <v>34</v>
      </c>
      <c r="D16" s="14"/>
      <c r="E16" s="18" t="s">
        <v>9</v>
      </c>
      <c r="F16" s="31">
        <v>1</v>
      </c>
      <c r="G16" s="43">
        <f t="shared" si="1"/>
        <v>2</v>
      </c>
      <c r="H16" s="44">
        <v>1.5</v>
      </c>
      <c r="I16" s="44">
        <v>0.5</v>
      </c>
      <c r="J16" s="44"/>
      <c r="K16" s="44"/>
      <c r="L16" s="48"/>
      <c r="M16" s="37"/>
      <c r="N16" s="38"/>
      <c r="O16" s="38"/>
      <c r="P16" s="38"/>
      <c r="Q16" s="39"/>
    </row>
    <row r="17" spans="1:67" s="36" customFormat="1" ht="20.100000000000001" customHeight="1" x14ac:dyDescent="0.3">
      <c r="A17" s="28"/>
      <c r="B17" s="25"/>
      <c r="C17" s="30" t="s">
        <v>37</v>
      </c>
      <c r="D17" s="14"/>
      <c r="E17" s="18" t="s">
        <v>9</v>
      </c>
      <c r="F17" s="31">
        <v>1</v>
      </c>
      <c r="G17" s="43">
        <f t="shared" si="1"/>
        <v>2.5</v>
      </c>
      <c r="H17" s="44"/>
      <c r="I17" s="44"/>
      <c r="J17" s="44">
        <v>1.5</v>
      </c>
      <c r="K17" s="44">
        <v>1</v>
      </c>
      <c r="L17" s="48"/>
      <c r="M17" s="37"/>
      <c r="N17" s="38"/>
      <c r="O17" s="38"/>
      <c r="P17" s="38"/>
      <c r="Q17" s="39"/>
    </row>
    <row r="18" spans="1:67" s="36" customFormat="1" ht="20.100000000000001" customHeight="1" x14ac:dyDescent="0.3">
      <c r="A18" s="28"/>
      <c r="B18" s="25" t="s">
        <v>32</v>
      </c>
      <c r="C18" s="30" t="s">
        <v>35</v>
      </c>
      <c r="D18" s="14"/>
      <c r="E18" s="18" t="s">
        <v>9</v>
      </c>
      <c r="F18" s="31">
        <v>1</v>
      </c>
      <c r="G18" s="43">
        <f t="shared" si="1"/>
        <v>4.5</v>
      </c>
      <c r="H18" s="44">
        <v>1</v>
      </c>
      <c r="I18" s="44">
        <v>2</v>
      </c>
      <c r="J18" s="44"/>
      <c r="K18" s="44">
        <v>1.5</v>
      </c>
      <c r="L18" s="48"/>
      <c r="M18" s="37">
        <v>1</v>
      </c>
      <c r="N18" s="38">
        <v>1</v>
      </c>
      <c r="O18" s="38"/>
      <c r="P18" s="38"/>
      <c r="Q18" s="39"/>
    </row>
    <row r="19" spans="1:67" s="59" customFormat="1" ht="20.100000000000001" customHeight="1" x14ac:dyDescent="0.3">
      <c r="A19" s="47" t="s">
        <v>20</v>
      </c>
      <c r="B19" s="50"/>
      <c r="C19" s="50"/>
      <c r="D19" s="51"/>
      <c r="E19" s="52"/>
      <c r="F19" s="52"/>
      <c r="G19" s="53"/>
      <c r="H19" s="54"/>
      <c r="I19" s="54"/>
      <c r="J19" s="54"/>
      <c r="K19" s="54"/>
      <c r="L19" s="55"/>
      <c r="M19" s="56"/>
      <c r="N19" s="57"/>
      <c r="O19" s="57"/>
      <c r="P19" s="57"/>
      <c r="Q19" s="58"/>
    </row>
    <row r="20" spans="1:67" ht="20.100000000000001" customHeight="1" x14ac:dyDescent="0.3">
      <c r="A20" s="47" t="s">
        <v>16</v>
      </c>
      <c r="B20" s="47"/>
      <c r="C20" s="60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2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</row>
    <row r="21" spans="1:67" x14ac:dyDescent="0.3"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</row>
    <row r="22" spans="1:67" x14ac:dyDescent="0.3"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</row>
  </sheetData>
  <mergeCells count="12">
    <mergeCell ref="C20:Q20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8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1C12CFDA510F94CBC33A819A46FF35B" ma:contentTypeVersion="2" ma:contentTypeDescription="새 문서를 만듭니다." ma:contentTypeScope="" ma:versionID="869bec6232c24e0478995d1beba6f239">
  <xsd:schema xmlns:xsd="http://www.w3.org/2001/XMLSchema" xmlns:xs="http://www.w3.org/2001/XMLSchema" xmlns:p="http://schemas.microsoft.com/office/2006/metadata/properties" xmlns:ns2="d73841d8-5144-41a5-bffc-d825080c0647" targetNamespace="http://schemas.microsoft.com/office/2006/metadata/properties" ma:root="true" ma:fieldsID="97aa477e7d84e75adafad80c1f5b9d3c" ns2:_="">
    <xsd:import namespace="d73841d8-5144-41a5-bffc-d825080c06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841d8-5144-41a5-bffc-d825080c0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09DD0F-7B31-4D58-9B9B-30453BE98BE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A2B2295-64C3-43A7-96CA-A8ADC88C91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3FF105-E3EB-407B-B1AC-6883EF552F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3841d8-5144-41a5-bffc-d825080c06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김민지</cp:lastModifiedBy>
  <cp:lastPrinted>2018-07-23T02:02:14Z</cp:lastPrinted>
  <dcterms:created xsi:type="dcterms:W3CDTF">2018-06-30T07:43:36Z</dcterms:created>
  <dcterms:modified xsi:type="dcterms:W3CDTF">2022-03-25T08:34:05Z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0x01010081C12CFDA510F94CBC33A819A46FF35B</vt:lpwstr>
  </property>
</Properties>
</file>