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이다희\주간보고\"/>
    </mc:Choice>
  </mc:AlternateContent>
  <bookViews>
    <workbookView xWindow="0" yWindow="0" windowWidth="22104" windowHeight="9888"/>
  </bookViews>
  <sheets>
    <sheet name="주간업무" sheetId="10" r:id="rId1"/>
  </sheets>
  <definedNames>
    <definedName name="_xlnm._FilterDatabase" localSheetId="0" hidden="1">주간업무!$A$7:$Z$7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1" i="10" l="1"/>
  <c r="G20" i="10"/>
  <c r="G19" i="10"/>
  <c r="G9" i="10"/>
  <c r="G16" i="10"/>
  <c r="G18" i="10"/>
  <c r="G17" i="10"/>
  <c r="G23" i="10"/>
  <c r="G15" i="10"/>
  <c r="G27" i="10" l="1"/>
  <c r="G26" i="10"/>
  <c r="G11" i="10" l="1"/>
  <c r="G22" i="10"/>
  <c r="G14" i="10"/>
  <c r="G13" i="10"/>
  <c r="G12" i="10"/>
  <c r="G25" i="10"/>
  <c r="G24" i="10"/>
  <c r="G10" i="10" l="1"/>
  <c r="H2" i="10" l="1"/>
  <c r="G29" i="10"/>
  <c r="G8" i="10" l="1"/>
  <c r="M7" i="10" l="1"/>
  <c r="G7" i="10" l="1"/>
  <c r="Q7" i="10"/>
  <c r="P7" i="10"/>
  <c r="O7" i="10"/>
  <c r="N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<sst xmlns="http://schemas.openxmlformats.org/spreadsheetml/2006/main" count="80" uniqueCount="63">
  <si>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</si>
  <si>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</si>
  <si>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</si>
  <si>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</si>
  <si>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</si>
  <si>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</si>
  <si>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</si>
  <si>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</si>
  <si>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</si>
  <si>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</si>
  <si>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</si>
  <si>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</si>
  <si>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</si>
  <si>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</si>
  <si>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</si>
  <si>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</si>
  <si>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</si>
  <si>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</si>
  <si>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</si>
  <si>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</si>
  <si>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* 참고_투입 내역 시간 변환 (소수 첫째자리 까지만 노출)</t>
    <phoneticPr fontId="3" type="noConversion"/>
  </si>
  <si>
    <t>SK브로드밴드 운영</t>
    <phoneticPr fontId="3" type="noConversion"/>
  </si>
  <si>
    <t>일일보고</t>
    <phoneticPr fontId="3" type="noConversion"/>
  </si>
  <si>
    <t>상</t>
    <phoneticPr fontId="3" type="noConversion"/>
  </si>
  <si>
    <t>모바일 상담 실적 보고</t>
    <phoneticPr fontId="3" type="noConversion"/>
  </si>
  <si>
    <t>운영업무</t>
    <phoneticPr fontId="3" type="noConversion"/>
  </si>
  <si>
    <t>기타</t>
    <phoneticPr fontId="3" type="noConversion"/>
  </si>
  <si>
    <t>주간보고서 관련</t>
    <phoneticPr fontId="3" type="noConversion"/>
  </si>
  <si>
    <t>휴가 / 공휴일</t>
    <phoneticPr fontId="3" type="noConversion"/>
  </si>
  <si>
    <t>상</t>
    <phoneticPr fontId="3" type="noConversion"/>
  </si>
  <si>
    <t>중</t>
    <phoneticPr fontId="3" type="noConversion"/>
  </si>
  <si>
    <t>중</t>
    <phoneticPr fontId="3" type="noConversion"/>
  </si>
  <si>
    <t>월전환_신규가입 이벤트</t>
    <phoneticPr fontId="3" type="noConversion"/>
  </si>
  <si>
    <t>월전환_바로가입 이벤트</t>
    <phoneticPr fontId="3" type="noConversion"/>
  </si>
  <si>
    <t>월전환_바로가입 친구추천 이벤트</t>
    <phoneticPr fontId="3" type="noConversion"/>
  </si>
  <si>
    <t>다이렉트샵 기획전/이벤트 페이지 개선</t>
    <phoneticPr fontId="3" type="noConversion"/>
  </si>
  <si>
    <t>다이렉트샵 사은품 페이지 개선</t>
    <phoneticPr fontId="3" type="noConversion"/>
  </si>
  <si>
    <t>신규가입 이벤트 키비주얼 변경</t>
    <phoneticPr fontId="3" type="noConversion"/>
  </si>
  <si>
    <t>인수인계</t>
    <phoneticPr fontId="3" type="noConversion"/>
  </si>
  <si>
    <t>중</t>
    <phoneticPr fontId="3" type="noConversion"/>
  </si>
  <si>
    <t>차이_IPTV 검색 광고코드 발급</t>
    <phoneticPr fontId="3" type="noConversion"/>
  </si>
  <si>
    <t>운영업무 인수인계</t>
    <phoneticPr fontId="3" type="noConversion"/>
  </si>
  <si>
    <r>
      <t xml:space="preserve">기획팀 이다희   /   </t>
    </r>
    <r>
      <rPr>
        <sz val="12"/>
        <color theme="1"/>
        <rFont val="나눔고딕"/>
        <family val="3"/>
        <charset val="129"/>
      </rPr>
      <t>2022. 03. 28 ~ 2022. 04. 01</t>
    </r>
    <phoneticPr fontId="3" type="noConversion"/>
  </si>
  <si>
    <t>월전환_신학기 프로모션 종료</t>
    <phoneticPr fontId="3" type="noConversion"/>
  </si>
  <si>
    <t>현업 컨펌 대기 중</t>
    <phoneticPr fontId="3" type="noConversion"/>
  </si>
  <si>
    <t>이벤트 페이지 URL 정리</t>
    <phoneticPr fontId="3" type="noConversion"/>
  </si>
  <si>
    <t>바로가입/바로가입 친구추천 이벤트 더슬림 요금제 할인율 수정</t>
    <phoneticPr fontId="3" type="noConversion"/>
  </si>
  <si>
    <t>중</t>
    <phoneticPr fontId="3" type="noConversion"/>
  </si>
  <si>
    <t>AI Sound Max MO 퀵버튼 포커싱 수정</t>
    <phoneticPr fontId="3" type="noConversion"/>
  </si>
  <si>
    <t>제휴DB 사내유치 이벤트 수정</t>
    <phoneticPr fontId="3" type="noConversion"/>
  </si>
  <si>
    <t>케이블샵 온라인샵 혜택 페이지 신규 생성</t>
    <phoneticPr fontId="3" type="noConversion"/>
  </si>
  <si>
    <t>오은지전임 휴가로 업무 대체</t>
    <phoneticPr fontId="3" type="noConversion"/>
  </si>
  <si>
    <t>4월 공식블로그 배너 소재 요청</t>
    <phoneticPr fontId="3" type="noConversion"/>
  </si>
  <si>
    <t>PSD 전달 완료</t>
    <phoneticPr fontId="3" type="noConversion"/>
  </si>
  <si>
    <t>공식 온라인샵 혜택 띠배너 변경 요청</t>
    <phoneticPr fontId="3" type="noConversion"/>
  </si>
  <si>
    <t>중</t>
    <phoneticPr fontId="3" type="noConversion"/>
  </si>
  <si>
    <t>서효원 수석, 김지은 선임,오은지 전임 인수인계</t>
    <phoneticPr fontId="3" type="noConversion"/>
  </si>
  <si>
    <t>PlayZ 3월 통계</t>
    <phoneticPr fontId="3" type="noConversion"/>
  </si>
  <si>
    <t>중</t>
    <phoneticPr fontId="3" type="noConversion"/>
  </si>
  <si>
    <t>B다이렉트샵 사용법 페이지 수정</t>
    <phoneticPr fontId="3" type="noConversion"/>
  </si>
  <si>
    <t>요금 먼저 선택 페이지 추가 수정</t>
    <phoneticPr fontId="3" type="noConversion"/>
  </si>
  <si>
    <t>회의</t>
    <phoneticPr fontId="3" type="noConversion"/>
  </si>
  <si>
    <t>기획파트 회의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</si>
</sst>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m&quot;월&quot;\ d&quot;일&quot;;@"/>
    <numFmt numFmtId="177" formatCode="0.0_);[Red]\(0.0\)"/>
    <numFmt numFmtId="178" formatCode="0.0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color rgb="FF000000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8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1" applyFont="1" applyBorder="1" applyAlignment="1">
      <alignment horizontal="center" vertical="center"/>
    </xf>
    <xf numFmtId="9" fontId="6" fillId="0" borderId="3" xfId="1" applyFont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28" xfId="0" applyBorder="1" applyAlignment="1">
      <alignment horizontal="center" vertical="center"/>
    </xf>
    <xf numFmtId="178" fontId="0" fillId="4" borderId="28" xfId="0" applyNumberFormat="1" applyFill="1" applyBorder="1" applyAlignment="1">
      <alignment horizontal="center" vertical="center"/>
    </xf>
    <xf numFmtId="177" fontId="15" fillId="0" borderId="29" xfId="0" applyNumberFormat="1" applyFont="1" applyBorder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0" borderId="25" xfId="0" applyFont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left" vertical="center"/>
    </xf>
    <xf numFmtId="176" fontId="6" fillId="0" borderId="25" xfId="0" applyNumberFormat="1" applyFont="1" applyFill="1" applyBorder="1" applyAlignment="1">
      <alignment horizontal="center" vertical="center"/>
    </xf>
    <xf numFmtId="9" fontId="6" fillId="0" borderId="25" xfId="1" applyFont="1" applyFill="1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  <xf numFmtId="177" fontId="15" fillId="0" borderId="31" xfId="0" applyNumberFormat="1" applyFont="1" applyFill="1" applyBorder="1" applyAlignment="1">
      <alignment horizontal="center" vertical="center"/>
    </xf>
    <xf numFmtId="177" fontId="15" fillId="0" borderId="32" xfId="0" applyNumberFormat="1" applyFont="1" applyFill="1" applyBorder="1" applyAlignment="1">
      <alignment horizontal="center" vertical="center"/>
    </xf>
    <xf numFmtId="177" fontId="12" fillId="0" borderId="33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177" fontId="15" fillId="0" borderId="34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horizontal="left" vertical="center"/>
    </xf>
    <xf numFmtId="0" fontId="8" fillId="2" borderId="11" xfId="0" applyFont="1" applyFill="1" applyBorder="1" applyAlignment="1">
      <alignment horizontal="left" vertical="center" indent="1"/>
    </xf>
    <xf numFmtId="0" fontId="8" fillId="2" borderId="7" xfId="0" applyFont="1" applyFill="1" applyBorder="1" applyAlignment="1">
      <alignment horizontal="left" vertical="center" indent="1"/>
    </xf>
    <xf numFmtId="0" fontId="8" fillId="2" borderId="12" xfId="0" applyFont="1" applyFill="1" applyBorder="1" applyAlignment="1">
      <alignment horizontal="left" vertical="center" indent="1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26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27" xfId="0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2"/>
  <sheetViews>
    <sheetView showGridLines="0" tabSelected="1" zoomScale="85" zoomScaleNormal="85" workbookViewId="0">
      <pane ySplit="7" topLeftCell="A8" activePane="bottomLeft" state="frozen"/>
      <selection pane="bottomLeft"/>
    </sheetView>
  </sheetViews>
  <sheetFormatPr defaultColWidth="9" defaultRowHeight="17.399999999999999" x14ac:dyDescent="0.4"/>
  <cols>
    <col min="1" max="1" width="23.09765625" style="1" customWidth="1"/>
    <col min="2" max="2" width="27.5" style="1" customWidth="1"/>
    <col min="3" max="3" width="55.8984375" style="1" bestFit="1" customWidth="1"/>
    <col min="4" max="4" width="37.19921875" style="1" customWidth="1"/>
    <col min="5" max="7" width="7.59765625" style="1" customWidth="1"/>
    <col min="8" max="17" width="6.59765625" style="1" customWidth="1"/>
    <col min="18" max="16384" width="9" style="1"/>
  </cols>
  <sheetData>
    <row r="1" spans="1:17" ht="26.1" customHeight="1" x14ac:dyDescent="0.4">
      <c r="A1" s="3"/>
      <c r="B1" s="3"/>
      <c r="C1" s="3"/>
      <c r="D1" s="3"/>
      <c r="E1" s="3"/>
      <c r="F1" s="3"/>
      <c r="G1" s="40" t="s">
        <v>20</v>
      </c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4">
      <c r="B2" s="9"/>
      <c r="C2" s="69" t="s">
        <v>15</v>
      </c>
      <c r="D2" s="69"/>
      <c r="E2" s="36"/>
      <c r="G2" s="41"/>
      <c r="H2" s="42">
        <f>G2*0.625</f>
        <v>0</v>
      </c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4">
      <c r="A3" s="14" t="s">
        <v>42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4">
      <c r="A4" s="78" t="s">
        <v>11</v>
      </c>
      <c r="B4" s="79"/>
      <c r="C4" s="79"/>
      <c r="D4" s="79"/>
      <c r="E4" s="80"/>
      <c r="F4" s="75" t="s">
        <v>14</v>
      </c>
      <c r="G4" s="76"/>
      <c r="H4" s="76"/>
      <c r="I4" s="76"/>
      <c r="J4" s="76"/>
      <c r="K4" s="76"/>
      <c r="L4" s="76"/>
      <c r="M4" s="76"/>
      <c r="N4" s="76"/>
      <c r="O4" s="76"/>
      <c r="P4" s="76"/>
      <c r="Q4" s="77"/>
    </row>
    <row r="5" spans="1:17" s="6" customFormat="1" ht="18" customHeight="1" x14ac:dyDescent="0.4">
      <c r="A5" s="81"/>
      <c r="B5" s="82"/>
      <c r="C5" s="82"/>
      <c r="D5" s="82"/>
      <c r="E5" s="83"/>
      <c r="F5" s="75" t="s">
        <v>18</v>
      </c>
      <c r="G5" s="76"/>
      <c r="H5" s="76"/>
      <c r="I5" s="76"/>
      <c r="J5" s="76"/>
      <c r="K5" s="76"/>
      <c r="L5" s="77"/>
      <c r="M5" s="75" t="s">
        <v>19</v>
      </c>
      <c r="N5" s="76"/>
      <c r="O5" s="76"/>
      <c r="P5" s="76"/>
      <c r="Q5" s="77"/>
    </row>
    <row r="6" spans="1:17" ht="18" customHeight="1" x14ac:dyDescent="0.4">
      <c r="A6" s="70" t="s">
        <v>5</v>
      </c>
      <c r="B6" s="70" t="s">
        <v>7</v>
      </c>
      <c r="C6" s="70" t="s">
        <v>6</v>
      </c>
      <c r="D6" s="72" t="s">
        <v>10</v>
      </c>
      <c r="E6" s="74" t="s">
        <v>12</v>
      </c>
      <c r="F6" s="74" t="s">
        <v>13</v>
      </c>
      <c r="G6" s="17" t="s">
        <v>17</v>
      </c>
      <c r="H6" s="17" t="s">
        <v>0</v>
      </c>
      <c r="I6" s="18" t="s">
        <v>1</v>
      </c>
      <c r="J6" s="18" t="s">
        <v>2</v>
      </c>
      <c r="K6" s="18" t="s">
        <v>3</v>
      </c>
      <c r="L6" s="19" t="s">
        <v>4</v>
      </c>
      <c r="M6" s="17" t="s">
        <v>0</v>
      </c>
      <c r="N6" s="18" t="s">
        <v>1</v>
      </c>
      <c r="O6" s="18" t="s">
        <v>2</v>
      </c>
      <c r="P6" s="18" t="s">
        <v>3</v>
      </c>
      <c r="Q6" s="19" t="s">
        <v>4</v>
      </c>
    </row>
    <row r="7" spans="1:17" ht="18" customHeight="1" x14ac:dyDescent="0.4">
      <c r="A7" s="71"/>
      <c r="B7" s="71"/>
      <c r="C7" s="71"/>
      <c r="D7" s="73"/>
      <c r="E7" s="73"/>
      <c r="F7" s="73"/>
      <c r="G7" s="20">
        <f>SUM(G8:G31)</f>
        <v>25.9</v>
      </c>
      <c r="H7" s="20">
        <f>SUM(H8:H31)</f>
        <v>5</v>
      </c>
      <c r="I7" s="21">
        <f>SUM(I8:I31)</f>
        <v>5</v>
      </c>
      <c r="J7" s="21">
        <f>SUM(J8:J31)</f>
        <v>5</v>
      </c>
      <c r="K7" s="21">
        <f>SUM(K8:K31)</f>
        <v>6.4999999999999991</v>
      </c>
      <c r="L7" s="22">
        <f>SUM(L8:L31)</f>
        <v>5</v>
      </c>
      <c r="M7" s="20">
        <f>SUM(M8:M31)</f>
        <v>0.3</v>
      </c>
      <c r="N7" s="21">
        <f>SUM(N8:N31)</f>
        <v>0.3</v>
      </c>
      <c r="O7" s="21">
        <f>SUM(O8:O31)</f>
        <v>0.3</v>
      </c>
      <c r="P7" s="21">
        <f>SUM(P8:P31)</f>
        <v>0.3</v>
      </c>
      <c r="Q7" s="22">
        <f>SUM(Q8:Q31)</f>
        <v>0.3</v>
      </c>
    </row>
    <row r="8" spans="1:17" ht="20.100000000000001" customHeight="1" x14ac:dyDescent="0.4">
      <c r="A8" s="33" t="s">
        <v>21</v>
      </c>
      <c r="B8" s="10" t="s">
        <v>22</v>
      </c>
      <c r="C8" s="29" t="s">
        <v>24</v>
      </c>
      <c r="D8" s="29"/>
      <c r="E8" s="12" t="s">
        <v>23</v>
      </c>
      <c r="F8" s="15">
        <v>1</v>
      </c>
      <c r="G8" s="31">
        <f t="shared" ref="G8" si="0">IF(SUM(H8:L8)=0,"",SUM(H8:L8))</f>
        <v>1.5</v>
      </c>
      <c r="H8" s="23">
        <v>0.3</v>
      </c>
      <c r="I8" s="43">
        <v>0.3</v>
      </c>
      <c r="J8" s="43">
        <v>0.3</v>
      </c>
      <c r="K8" s="24">
        <v>0.3</v>
      </c>
      <c r="L8" s="25">
        <v>0.3</v>
      </c>
      <c r="M8" s="23">
        <v>0.3</v>
      </c>
      <c r="N8" s="24">
        <v>0.3</v>
      </c>
      <c r="O8" s="24">
        <v>0.3</v>
      </c>
      <c r="P8" s="24">
        <v>0.3</v>
      </c>
      <c r="Q8" s="25">
        <v>0.3</v>
      </c>
    </row>
    <row r="9" spans="1:17" ht="20.100000000000001" customHeight="1" x14ac:dyDescent="0.4">
      <c r="A9" s="34"/>
      <c r="B9" s="11"/>
      <c r="C9" s="30" t="s">
        <v>57</v>
      </c>
      <c r="D9" s="30"/>
      <c r="E9" s="13" t="s">
        <v>8</v>
      </c>
      <c r="F9" s="16">
        <v>1</v>
      </c>
      <c r="G9" s="31">
        <f t="shared" ref="G9" si="1">IF(SUM(H9:L9)=0,"",SUM(H9:L9))</f>
        <v>0.3</v>
      </c>
      <c r="H9" s="26">
        <v>0.3</v>
      </c>
      <c r="I9" s="58"/>
      <c r="J9" s="58"/>
      <c r="K9" s="27"/>
      <c r="L9" s="28"/>
      <c r="M9" s="26"/>
      <c r="N9" s="27"/>
      <c r="O9" s="27"/>
      <c r="P9" s="27"/>
      <c r="Q9" s="28"/>
    </row>
    <row r="10" spans="1:17" ht="20.100000000000001" customHeight="1" x14ac:dyDescent="0.4">
      <c r="A10" s="34"/>
      <c r="B10" s="11" t="s">
        <v>25</v>
      </c>
      <c r="C10" s="30" t="s">
        <v>36</v>
      </c>
      <c r="D10" s="30"/>
      <c r="E10" s="13" t="s">
        <v>8</v>
      </c>
      <c r="F10" s="16">
        <v>1</v>
      </c>
      <c r="G10" s="31">
        <f t="shared" ref="G10:G11" si="2">IF(SUM(H10:L10)=0,"",SUM(H10:L10))</f>
        <v>5.3999999999999995</v>
      </c>
      <c r="H10" s="26">
        <v>1.3</v>
      </c>
      <c r="I10" s="58">
        <v>1.3</v>
      </c>
      <c r="J10" s="58">
        <v>0.6</v>
      </c>
      <c r="K10" s="27">
        <v>1.9</v>
      </c>
      <c r="L10" s="28">
        <v>0.3</v>
      </c>
      <c r="M10" s="26"/>
      <c r="N10" s="27"/>
      <c r="O10" s="27"/>
      <c r="P10" s="27"/>
      <c r="Q10" s="28"/>
    </row>
    <row r="11" spans="1:17" ht="20.100000000000001" customHeight="1" x14ac:dyDescent="0.4">
      <c r="A11" s="34"/>
      <c r="B11" s="11"/>
      <c r="C11" s="30" t="s">
        <v>35</v>
      </c>
      <c r="D11" s="30"/>
      <c r="E11" s="13" t="s">
        <v>8</v>
      </c>
      <c r="F11" s="16">
        <v>1</v>
      </c>
      <c r="G11" s="31">
        <f t="shared" si="2"/>
        <v>1.8</v>
      </c>
      <c r="H11" s="26">
        <v>0.6</v>
      </c>
      <c r="I11" s="58">
        <v>0.6</v>
      </c>
      <c r="J11" s="58">
        <v>0.3</v>
      </c>
      <c r="K11" s="27">
        <v>0.3</v>
      </c>
      <c r="L11" s="28"/>
      <c r="M11" s="26"/>
      <c r="N11" s="27"/>
      <c r="O11" s="27"/>
      <c r="P11" s="27"/>
      <c r="Q11" s="28"/>
    </row>
    <row r="12" spans="1:17" ht="20.100000000000001" customHeight="1" x14ac:dyDescent="0.4">
      <c r="A12" s="34"/>
      <c r="B12" s="11"/>
      <c r="C12" s="30" t="s">
        <v>32</v>
      </c>
      <c r="D12" s="30"/>
      <c r="E12" s="13" t="s">
        <v>29</v>
      </c>
      <c r="F12" s="16">
        <v>1</v>
      </c>
      <c r="G12" s="31">
        <f t="shared" ref="G12:G21" si="3">IF(SUM(H12:L12)=0,"",SUM(H12:L12))</f>
        <v>0.7</v>
      </c>
      <c r="H12" s="26">
        <v>0.4</v>
      </c>
      <c r="I12" s="27"/>
      <c r="J12" s="32"/>
      <c r="K12" s="27">
        <v>0.3</v>
      </c>
      <c r="L12" s="28"/>
      <c r="M12" s="26"/>
      <c r="N12" s="27"/>
      <c r="O12" s="27"/>
      <c r="P12" s="27"/>
      <c r="Q12" s="28"/>
    </row>
    <row r="13" spans="1:17" ht="20.100000000000001" customHeight="1" x14ac:dyDescent="0.4">
      <c r="A13" s="34"/>
      <c r="B13" s="11"/>
      <c r="C13" s="30" t="s">
        <v>33</v>
      </c>
      <c r="D13" s="30"/>
      <c r="E13" s="13" t="s">
        <v>29</v>
      </c>
      <c r="F13" s="16">
        <v>1</v>
      </c>
      <c r="G13" s="31">
        <f t="shared" si="3"/>
        <v>0.89999999999999991</v>
      </c>
      <c r="H13" s="26">
        <v>0.3</v>
      </c>
      <c r="I13" s="27"/>
      <c r="J13" s="32"/>
      <c r="K13" s="27">
        <v>0.6</v>
      </c>
      <c r="L13" s="28"/>
      <c r="M13" s="26"/>
      <c r="N13" s="27"/>
      <c r="O13" s="27"/>
      <c r="P13" s="27"/>
      <c r="Q13" s="28"/>
    </row>
    <row r="14" spans="1:17" ht="20.100000000000001" customHeight="1" x14ac:dyDescent="0.4">
      <c r="A14" s="34"/>
      <c r="B14" s="11"/>
      <c r="C14" s="30" t="s">
        <v>34</v>
      </c>
      <c r="D14" s="30"/>
      <c r="E14" s="13" t="s">
        <v>29</v>
      </c>
      <c r="F14" s="16">
        <v>1</v>
      </c>
      <c r="G14" s="31">
        <f t="shared" si="3"/>
        <v>0.5</v>
      </c>
      <c r="H14" s="26">
        <v>0.3</v>
      </c>
      <c r="I14" s="27"/>
      <c r="J14" s="32"/>
      <c r="K14" s="27">
        <v>0.2</v>
      </c>
      <c r="L14" s="28"/>
      <c r="M14" s="26"/>
      <c r="N14" s="27"/>
      <c r="O14" s="27"/>
      <c r="P14" s="27"/>
      <c r="Q14" s="28"/>
    </row>
    <row r="15" spans="1:17" ht="20.100000000000001" customHeight="1" x14ac:dyDescent="0.4">
      <c r="A15" s="34"/>
      <c r="B15" s="11"/>
      <c r="C15" s="30" t="s">
        <v>43</v>
      </c>
      <c r="D15" s="30"/>
      <c r="E15" s="13" t="s">
        <v>8</v>
      </c>
      <c r="F15" s="16">
        <v>1</v>
      </c>
      <c r="G15" s="31">
        <f t="shared" si="3"/>
        <v>0.2</v>
      </c>
      <c r="H15" s="26"/>
      <c r="I15" s="27"/>
      <c r="J15" s="32"/>
      <c r="K15" s="27">
        <v>0.2</v>
      </c>
      <c r="L15" s="28"/>
      <c r="M15" s="26"/>
      <c r="N15" s="27"/>
      <c r="O15" s="27"/>
      <c r="P15" s="27"/>
      <c r="Q15" s="28"/>
    </row>
    <row r="16" spans="1:17" ht="20.100000000000001" customHeight="1" x14ac:dyDescent="0.4">
      <c r="A16" s="34"/>
      <c r="B16" s="11"/>
      <c r="C16" s="30" t="s">
        <v>54</v>
      </c>
      <c r="D16" s="30"/>
      <c r="E16" s="13" t="s">
        <v>55</v>
      </c>
      <c r="F16" s="16">
        <v>1</v>
      </c>
      <c r="G16" s="31">
        <f t="shared" si="3"/>
        <v>0.6</v>
      </c>
      <c r="H16" s="26"/>
      <c r="I16" s="27"/>
      <c r="J16" s="32">
        <v>0.6</v>
      </c>
      <c r="K16" s="27"/>
      <c r="L16" s="28"/>
      <c r="M16" s="26"/>
      <c r="N16" s="27"/>
      <c r="O16" s="27"/>
      <c r="P16" s="27"/>
      <c r="Q16" s="28"/>
    </row>
    <row r="17" spans="1:17" ht="20.100000000000001" customHeight="1" x14ac:dyDescent="0.4">
      <c r="A17" s="34"/>
      <c r="B17" s="11"/>
      <c r="C17" s="30" t="s">
        <v>46</v>
      </c>
      <c r="D17" s="30"/>
      <c r="E17" s="13" t="s">
        <v>47</v>
      </c>
      <c r="F17" s="16">
        <v>1</v>
      </c>
      <c r="G17" s="31">
        <f t="shared" si="3"/>
        <v>0.6</v>
      </c>
      <c r="H17" s="26"/>
      <c r="I17" s="27"/>
      <c r="J17" s="32"/>
      <c r="K17" s="27">
        <v>0.6</v>
      </c>
      <c r="L17" s="28"/>
      <c r="M17" s="26"/>
      <c r="N17" s="27"/>
      <c r="O17" s="27"/>
      <c r="P17" s="27"/>
      <c r="Q17" s="28"/>
    </row>
    <row r="18" spans="1:17" ht="20.100000000000001" customHeight="1" x14ac:dyDescent="0.4">
      <c r="A18" s="34"/>
      <c r="B18" s="11"/>
      <c r="C18" s="30" t="s">
        <v>48</v>
      </c>
      <c r="D18" s="30"/>
      <c r="E18" s="13" t="s">
        <v>47</v>
      </c>
      <c r="F18" s="16">
        <v>1</v>
      </c>
      <c r="G18" s="31">
        <f t="shared" si="3"/>
        <v>0.3</v>
      </c>
      <c r="H18" s="26"/>
      <c r="I18" s="27"/>
      <c r="J18" s="32"/>
      <c r="K18" s="27">
        <v>0.3</v>
      </c>
      <c r="L18" s="28"/>
      <c r="M18" s="26"/>
      <c r="N18" s="27"/>
      <c r="O18" s="27"/>
      <c r="P18" s="27"/>
      <c r="Q18" s="28"/>
    </row>
    <row r="19" spans="1:17" ht="20.100000000000001" customHeight="1" x14ac:dyDescent="0.4">
      <c r="A19" s="34"/>
      <c r="B19" s="11"/>
      <c r="C19" s="30" t="s">
        <v>37</v>
      </c>
      <c r="D19" s="30" t="s">
        <v>44</v>
      </c>
      <c r="E19" s="13" t="s">
        <v>8</v>
      </c>
      <c r="F19" s="16">
        <v>0.3</v>
      </c>
      <c r="G19" s="31" t="str">
        <f t="shared" si="3"/>
        <v/>
      </c>
      <c r="H19" s="26"/>
      <c r="I19" s="27"/>
      <c r="J19" s="32"/>
      <c r="K19" s="27"/>
      <c r="L19" s="28"/>
      <c r="M19" s="26"/>
      <c r="N19" s="27"/>
      <c r="O19" s="27"/>
      <c r="P19" s="27"/>
      <c r="Q19" s="28"/>
    </row>
    <row r="20" spans="1:17" ht="20.100000000000001" customHeight="1" x14ac:dyDescent="0.4">
      <c r="A20" s="34"/>
      <c r="B20" s="11"/>
      <c r="C20" s="30" t="s">
        <v>60</v>
      </c>
      <c r="D20" s="30"/>
      <c r="E20" s="13" t="s">
        <v>8</v>
      </c>
      <c r="F20" s="16">
        <v>0.2</v>
      </c>
      <c r="G20" s="31">
        <f t="shared" si="3"/>
        <v>0.3</v>
      </c>
      <c r="H20" s="26"/>
      <c r="I20" s="27"/>
      <c r="J20" s="32"/>
      <c r="K20" s="27"/>
      <c r="L20" s="28">
        <v>0.3</v>
      </c>
      <c r="M20" s="26"/>
      <c r="N20" s="27"/>
      <c r="O20" s="27"/>
      <c r="P20" s="27"/>
      <c r="Q20" s="28"/>
    </row>
    <row r="21" spans="1:17" ht="20.100000000000001" customHeight="1" x14ac:dyDescent="0.4">
      <c r="A21" s="34"/>
      <c r="B21" s="11"/>
      <c r="C21" s="30" t="s">
        <v>59</v>
      </c>
      <c r="D21" s="30"/>
      <c r="E21" s="13" t="s">
        <v>8</v>
      </c>
      <c r="F21" s="16">
        <v>0.5</v>
      </c>
      <c r="G21" s="31">
        <f t="shared" si="3"/>
        <v>1</v>
      </c>
      <c r="H21" s="26"/>
      <c r="I21" s="27"/>
      <c r="J21" s="32"/>
      <c r="K21" s="27"/>
      <c r="L21" s="28">
        <v>1</v>
      </c>
      <c r="M21" s="26"/>
      <c r="N21" s="27"/>
      <c r="O21" s="27"/>
      <c r="P21" s="27"/>
      <c r="Q21" s="28"/>
    </row>
    <row r="22" spans="1:17" ht="20.100000000000001" customHeight="1" x14ac:dyDescent="0.4">
      <c r="A22" s="34"/>
      <c r="B22" s="11"/>
      <c r="C22" s="30" t="s">
        <v>50</v>
      </c>
      <c r="D22" s="30"/>
      <c r="E22" s="13" t="s">
        <v>8</v>
      </c>
      <c r="F22" s="16">
        <v>0.7</v>
      </c>
      <c r="G22" s="31">
        <f t="shared" ref="G22:G23" si="4">IF(SUM(H22:L22)=0,"",SUM(H22:L22))</f>
        <v>2.8000000000000003</v>
      </c>
      <c r="H22" s="26"/>
      <c r="I22" s="27"/>
      <c r="J22" s="32">
        <v>0.9</v>
      </c>
      <c r="K22" s="27">
        <v>1.3</v>
      </c>
      <c r="L22" s="28">
        <v>0.6</v>
      </c>
      <c r="M22" s="26"/>
      <c r="N22" s="27"/>
      <c r="O22" s="27"/>
      <c r="P22" s="27"/>
      <c r="Q22" s="28"/>
    </row>
    <row r="23" spans="1:17" ht="20.100000000000001" customHeight="1" x14ac:dyDescent="0.4">
      <c r="A23" s="34"/>
      <c r="B23" s="11"/>
      <c r="C23" s="30" t="s">
        <v>45</v>
      </c>
      <c r="D23" s="30"/>
      <c r="E23" s="13" t="s">
        <v>58</v>
      </c>
      <c r="F23" s="16">
        <v>1</v>
      </c>
      <c r="G23" s="31">
        <f t="shared" si="4"/>
        <v>0.6</v>
      </c>
      <c r="H23" s="26"/>
      <c r="I23" s="27">
        <v>0.3</v>
      </c>
      <c r="J23" s="32"/>
      <c r="K23" s="27">
        <v>0.3</v>
      </c>
      <c r="L23" s="28"/>
      <c r="M23" s="26"/>
      <c r="N23" s="27"/>
      <c r="O23" s="27"/>
      <c r="P23" s="27"/>
      <c r="Q23" s="28"/>
    </row>
    <row r="24" spans="1:17" ht="20.100000000000001" customHeight="1" x14ac:dyDescent="0.4">
      <c r="A24" s="34"/>
      <c r="B24" s="11"/>
      <c r="C24" s="30" t="s">
        <v>49</v>
      </c>
      <c r="D24" s="30" t="s">
        <v>51</v>
      </c>
      <c r="E24" s="13" t="s">
        <v>30</v>
      </c>
      <c r="F24" s="16">
        <v>1</v>
      </c>
      <c r="G24" s="31">
        <f t="shared" ref="G24:G27" si="5">IF(SUM(H24:L24)=0,"",SUM(H24:L24))</f>
        <v>0.6</v>
      </c>
      <c r="H24" s="26"/>
      <c r="I24" s="27"/>
      <c r="J24" s="32">
        <v>0.6</v>
      </c>
      <c r="K24" s="27"/>
      <c r="L24" s="28"/>
      <c r="M24" s="26"/>
      <c r="N24" s="27"/>
      <c r="O24" s="27"/>
      <c r="P24" s="27"/>
      <c r="Q24" s="28"/>
    </row>
    <row r="25" spans="1:17" ht="20.100000000000001" customHeight="1" x14ac:dyDescent="0.4">
      <c r="A25" s="34"/>
      <c r="B25" s="11"/>
      <c r="C25" s="30" t="s">
        <v>40</v>
      </c>
      <c r="D25" s="30"/>
      <c r="E25" s="13" t="s">
        <v>31</v>
      </c>
      <c r="F25" s="16">
        <v>1</v>
      </c>
      <c r="G25" s="31">
        <f t="shared" si="5"/>
        <v>0.89999999999999991</v>
      </c>
      <c r="H25" s="26">
        <v>0.2</v>
      </c>
      <c r="I25" s="27">
        <v>0.3</v>
      </c>
      <c r="J25" s="32">
        <v>0.2</v>
      </c>
      <c r="K25" s="27">
        <v>0.2</v>
      </c>
      <c r="L25" s="28"/>
      <c r="M25" s="26"/>
      <c r="N25" s="27"/>
      <c r="O25" s="27"/>
      <c r="P25" s="27"/>
      <c r="Q25" s="28"/>
    </row>
    <row r="26" spans="1:17" ht="20.100000000000001" customHeight="1" x14ac:dyDescent="0.4">
      <c r="A26" s="34"/>
      <c r="B26" s="11"/>
      <c r="C26" s="30" t="s">
        <v>52</v>
      </c>
      <c r="D26" s="30" t="s">
        <v>53</v>
      </c>
      <c r="E26" s="13" t="s">
        <v>8</v>
      </c>
      <c r="F26" s="16">
        <v>1</v>
      </c>
      <c r="G26" s="31">
        <f t="shared" si="5"/>
        <v>0.2</v>
      </c>
      <c r="H26" s="26"/>
      <c r="I26" s="27"/>
      <c r="J26" s="32">
        <v>0.2</v>
      </c>
      <c r="K26" s="27"/>
      <c r="L26" s="28"/>
      <c r="M26" s="26"/>
      <c r="N26" s="27"/>
      <c r="O26" s="27"/>
      <c r="P26" s="27"/>
      <c r="Q26" s="28"/>
    </row>
    <row r="27" spans="1:17" ht="20.100000000000001" customHeight="1" x14ac:dyDescent="0.4">
      <c r="A27" s="34"/>
      <c r="B27" s="11" t="s">
        <v>38</v>
      </c>
      <c r="C27" s="30" t="s">
        <v>41</v>
      </c>
      <c r="D27" s="30" t="s">
        <v>56</v>
      </c>
      <c r="E27" s="13" t="s">
        <v>39</v>
      </c>
      <c r="F27" s="16">
        <v>1</v>
      </c>
      <c r="G27" s="56">
        <f t="shared" si="5"/>
        <v>6.6999999999999993</v>
      </c>
      <c r="H27" s="26">
        <v>1.3</v>
      </c>
      <c r="I27" s="27">
        <v>2.2000000000000002</v>
      </c>
      <c r="J27" s="32">
        <v>1.3</v>
      </c>
      <c r="K27" s="27"/>
      <c r="L27" s="28">
        <v>1.9</v>
      </c>
      <c r="M27" s="26"/>
      <c r="N27" s="27"/>
      <c r="O27" s="27"/>
      <c r="P27" s="27"/>
      <c r="Q27" s="28"/>
    </row>
    <row r="28" spans="1:17" ht="20.100000000000001" customHeight="1" x14ac:dyDescent="0.4">
      <c r="A28" s="48" t="s">
        <v>26</v>
      </c>
      <c r="B28" s="49" t="s">
        <v>61</v>
      </c>
      <c r="C28" s="50" t="s">
        <v>62</v>
      </c>
      <c r="D28" s="50"/>
      <c r="E28" s="51"/>
      <c r="F28" s="52"/>
      <c r="G28" s="31"/>
      <c r="H28" s="53"/>
      <c r="I28" s="54"/>
      <c r="J28" s="54"/>
      <c r="K28" s="54"/>
      <c r="L28" s="55">
        <v>0.6</v>
      </c>
      <c r="M28" s="53"/>
      <c r="N28" s="54"/>
      <c r="O28" s="54"/>
      <c r="P28" s="54"/>
      <c r="Q28" s="55"/>
    </row>
    <row r="29" spans="1:17" ht="20.100000000000001" customHeight="1" x14ac:dyDescent="0.4">
      <c r="A29" s="57" t="s">
        <v>28</v>
      </c>
      <c r="B29" s="10"/>
      <c r="C29" s="29"/>
      <c r="D29" s="59"/>
      <c r="E29" s="29"/>
      <c r="F29" s="15"/>
      <c r="G29" s="45" t="str">
        <f t="shared" ref="G29" si="6">IF(SUM(H29:L29)=0,"",SUM(H29:L29))</f>
        <v/>
      </c>
      <c r="H29" s="23"/>
      <c r="I29" s="24"/>
      <c r="J29" s="44"/>
      <c r="K29" s="24"/>
      <c r="L29" s="24"/>
      <c r="M29" s="23"/>
      <c r="N29" s="24"/>
      <c r="O29" s="24"/>
      <c r="P29" s="24"/>
      <c r="Q29" s="25"/>
    </row>
    <row r="30" spans="1:17" ht="20.100000000000001" customHeight="1" x14ac:dyDescent="0.4">
      <c r="A30" s="46" t="s">
        <v>16</v>
      </c>
      <c r="B30" s="37" t="s">
        <v>27</v>
      </c>
      <c r="C30" s="63">
        <v>1</v>
      </c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5"/>
    </row>
    <row r="31" spans="1:17" ht="20.100000000000001" customHeight="1" x14ac:dyDescent="0.4">
      <c r="A31" s="35"/>
      <c r="B31" s="38"/>
      <c r="C31" s="66">
        <v>2</v>
      </c>
      <c r="D31" s="67"/>
      <c r="E31" s="67"/>
      <c r="F31" s="67"/>
      <c r="G31" s="67"/>
      <c r="H31" s="67"/>
      <c r="I31" s="67"/>
      <c r="J31" s="67"/>
      <c r="K31" s="67"/>
      <c r="L31" s="67"/>
      <c r="M31" s="67"/>
      <c r="N31" s="67"/>
      <c r="O31" s="67"/>
      <c r="P31" s="67"/>
      <c r="Q31" s="68"/>
    </row>
    <row r="32" spans="1:17" ht="20.100000000000001" customHeight="1" x14ac:dyDescent="0.4">
      <c r="A32" s="47"/>
      <c r="B32" s="39"/>
      <c r="C32" s="60">
        <v>3</v>
      </c>
      <c r="D32" s="61"/>
      <c r="E32" s="61"/>
      <c r="F32" s="61"/>
      <c r="G32" s="61"/>
      <c r="H32" s="61"/>
      <c r="I32" s="61"/>
      <c r="J32" s="61"/>
      <c r="K32" s="61"/>
      <c r="L32" s="61"/>
      <c r="M32" s="61"/>
      <c r="N32" s="61"/>
      <c r="O32" s="61"/>
      <c r="P32" s="61"/>
      <c r="Q32" s="62"/>
    </row>
  </sheetData>
  <mergeCells count="14">
    <mergeCell ref="C32:Q32"/>
    <mergeCell ref="C30:Q30"/>
    <mergeCell ref="C31:Q31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28">
      <formula1>$Q$1:$Q$2</formula1>
    </dataValidation>
  </dataValidations>
  <pageMargins left="0.7" right="0.7" top="0.75" bottom="0.75" header="0.3" footer="0.3"/>
  <pageSetup paperSize="9" scale="41" orientation="landscape" r:id="rId1"/>
  <ignoredErrors>
    <ignoredError sqref="G8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2022-04-01T08:00:27Z</dcterms:modified>
</cp:coreProperties>
</file>