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f6ae64afddfe5a08/문서/_유컴패니온/"/>
    </mc:Choice>
  </mc:AlternateContent>
  <xr:revisionPtr revIDLastSave="175" documentId="8_{18B94D24-12B2-478C-932B-6DCE70365C2E}" xr6:coauthVersionLast="47" xr6:coauthVersionMax="47" xr10:uidLastSave="{C755592D-6D5C-4042-9276-813A25BD8D25}"/>
  <bookViews>
    <workbookView xWindow="-120" yWindow="-120" windowWidth="29040" windowHeight="15840" xr2:uid="{00000000-000D-0000-FFFF-FFFF00000000}"/>
  </bookViews>
  <sheets>
    <sheet name="주간업무" sheetId="10" r:id="rId1"/>
  </sheets>
  <definedNames>
    <definedName name="_xlnm._FilterDatabase" localSheetId="0" hidden="1">주간업무!$A$7:$Z$7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8" i="10" l="1"/>
  <c r="G9" i="10"/>
  <c r="G10" i="10"/>
  <c r="G11" i="10"/>
  <c r="G12" i="10"/>
  <c r="G13" i="10"/>
  <c r="G14" i="10"/>
  <c r="G15" i="10"/>
  <c r="G16" i="10"/>
  <c r="G17" i="10"/>
  <c r="G18" i="10"/>
  <c r="G19" i="10"/>
  <c r="I7" i="10"/>
  <c r="G20" i="10"/>
  <c r="H2" i="10"/>
  <c r="G21" i="10"/>
  <c r="G23" i="10"/>
  <c r="G7" i="10" l="1"/>
  <c r="Q7" i="10"/>
  <c r="P7" i="10"/>
  <c r="O7" i="10"/>
  <c r="N7" i="10"/>
  <c r="M7" i="10"/>
  <c r="L7" i="10"/>
  <c r="K7" i="10"/>
  <c r="J7" i="10"/>
  <c r="H7" i="10"/>
</calcChain>
</file>

<file path=xl/sharedStrings.xml><?xml version="1.0" encoding="utf-8"?>
<sst xmlns="http://schemas.openxmlformats.org/spreadsheetml/2006/main" count="70" uniqueCount="50">
  <si>
    <t>월</t>
    <phoneticPr fontId="3" type="noConversion"/>
  </si>
  <si>
    <t>화</t>
    <phoneticPr fontId="3" type="noConversion"/>
  </si>
  <si>
    <t>수</t>
    <phoneticPr fontId="3" type="noConversion"/>
  </si>
  <si>
    <t>목</t>
    <phoneticPr fontId="3" type="noConversion"/>
  </si>
  <si>
    <t>금</t>
    <phoneticPr fontId="3" type="noConversion"/>
  </si>
  <si>
    <t>프로젝트</t>
    <phoneticPr fontId="3" type="noConversion"/>
  </si>
  <si>
    <t>상세 내용</t>
    <phoneticPr fontId="3" type="noConversion"/>
  </si>
  <si>
    <t>단위업무</t>
    <phoneticPr fontId="3" type="noConversion"/>
  </si>
  <si>
    <t>상</t>
    <phoneticPr fontId="3" type="noConversion"/>
  </si>
  <si>
    <t>중</t>
    <phoneticPr fontId="3" type="noConversion"/>
  </si>
  <si>
    <t>이슈 또는 특이사항</t>
    <phoneticPr fontId="3" type="noConversion"/>
  </si>
  <si>
    <t>업무 진행 내역</t>
    <phoneticPr fontId="3" type="noConversion"/>
  </si>
  <si>
    <t>업무
중요도</t>
    <phoneticPr fontId="3" type="noConversion"/>
  </si>
  <si>
    <t>진행
현황</t>
    <phoneticPr fontId="3" type="noConversion"/>
  </si>
  <si>
    <t>업무 투입 내역</t>
    <phoneticPr fontId="3" type="noConversion"/>
  </si>
  <si>
    <t>주 간 업 무 보 고 서</t>
    <phoneticPr fontId="3" type="noConversion"/>
  </si>
  <si>
    <t>개선 / 건의사항</t>
    <phoneticPr fontId="3" type="noConversion"/>
  </si>
  <si>
    <t>연차</t>
    <phoneticPr fontId="3" type="noConversion"/>
  </si>
  <si>
    <t>합계</t>
    <phoneticPr fontId="3" type="noConversion"/>
  </si>
  <si>
    <t>금주 진행 내역</t>
    <phoneticPr fontId="3" type="noConversion"/>
  </si>
  <si>
    <t>차주 예상 내역</t>
    <phoneticPr fontId="3" type="noConversion"/>
  </si>
  <si>
    <t>공휴일</t>
    <phoneticPr fontId="3" type="noConversion"/>
  </si>
  <si>
    <t>휴가 / 공휴일</t>
    <phoneticPr fontId="3" type="noConversion"/>
  </si>
  <si>
    <t>* 참고_투입 내역 시간 변환 (소수 첫째자리 까지만 노출)</t>
    <phoneticPr fontId="3" type="noConversion"/>
  </si>
  <si>
    <t>SK브로드밴드 운영</t>
    <phoneticPr fontId="3" type="noConversion"/>
  </si>
  <si>
    <t>시스템 모니터링</t>
    <phoneticPr fontId="3" type="noConversion"/>
  </si>
  <si>
    <t>중</t>
  </si>
  <si>
    <t>상</t>
    <phoneticPr fontId="3" type="noConversion"/>
  </si>
  <si>
    <t>제휴DB시스템</t>
    <phoneticPr fontId="3" type="noConversion"/>
  </si>
  <si>
    <t>상</t>
    <phoneticPr fontId="3" type="noConversion"/>
  </si>
  <si>
    <t>IT인프라</t>
    <phoneticPr fontId="3" type="noConversion"/>
  </si>
  <si>
    <t>SKBWWWDB외 18건 DB계정 정기패스워드 변경 적용</t>
    <phoneticPr fontId="3" type="noConversion"/>
  </si>
  <si>
    <t>사내유치 신규 페이지 작성 공수검토</t>
    <phoneticPr fontId="3" type="noConversion"/>
  </si>
  <si>
    <t>제휴DB응모자시스템</t>
    <phoneticPr fontId="3" type="noConversion"/>
  </si>
  <si>
    <t>DB락 해제 및 데이터 무결성 검토 전달</t>
    <phoneticPr fontId="3" type="noConversion"/>
  </si>
  <si>
    <r>
      <t xml:space="preserve">개발팀 김병규   /   </t>
    </r>
    <r>
      <rPr>
        <sz val="12"/>
        <color theme="1"/>
        <rFont val="나눔고딕"/>
        <family val="3"/>
        <charset val="129"/>
      </rPr>
      <t>2022. 04. 04 ~ 2022. 04. 08</t>
    </r>
    <phoneticPr fontId="3" type="noConversion"/>
  </si>
  <si>
    <t>비인가 접근제어 IP확인 요청</t>
    <phoneticPr fontId="3" type="noConversion"/>
  </si>
  <si>
    <t>개인홈페이지</t>
    <phoneticPr fontId="3" type="noConversion"/>
  </si>
  <si>
    <t>서버 재기동 지원 (wwwwasv1외 5기)</t>
    <phoneticPr fontId="3" type="noConversion"/>
  </si>
  <si>
    <t>현대카드 제휴DB응모자시스템</t>
    <phoneticPr fontId="3" type="noConversion"/>
  </si>
  <si>
    <t>클린징DB업로드 관련작업 지원</t>
    <phoneticPr fontId="3" type="noConversion"/>
  </si>
  <si>
    <t>클라우드 프라이빗 서버 업그래이드 관련 업무협조 건 확인</t>
    <phoneticPr fontId="3" type="noConversion"/>
  </si>
  <si>
    <t>서초IDC장비 관련 문의 건 확인 및 전달 (아이파트너즈 협조)</t>
    <phoneticPr fontId="3" type="noConversion"/>
  </si>
  <si>
    <t>OSM</t>
    <phoneticPr fontId="3" type="noConversion"/>
  </si>
  <si>
    <t>신규 IVR번호관련 캠페인코드 생성과 인입로직 확인</t>
    <phoneticPr fontId="3" type="noConversion"/>
  </si>
  <si>
    <t>제휴DB시스템, OSM</t>
    <phoneticPr fontId="3" type="noConversion"/>
  </si>
  <si>
    <t>3월 로그검토 보고서 log취합 및 보고서 작성</t>
    <phoneticPr fontId="3" type="noConversion"/>
  </si>
  <si>
    <t>개발DB서버와 운영DB서버 간 시간 차 조정 확인</t>
    <phoneticPr fontId="3" type="noConversion"/>
  </si>
  <si>
    <t>IT인프라 보안</t>
    <phoneticPr fontId="3" type="noConversion"/>
  </si>
  <si>
    <t>차주 개인정보 보안심사 관련 송숙희M 문의 응대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</si>
</sst>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-* #,##0_-;\-* #,##0_-;_-* &quot;-&quot;_-;_-@_-"/>
    <numFmt numFmtId="176" formatCode="m&quot;월&quot;\ d&quot;일&quot;;@"/>
    <numFmt numFmtId="177" formatCode="0.0_);[Red]\(0.0\)"/>
    <numFmt numFmtId="178" formatCode="0.0"/>
  </numFmts>
  <fonts count="17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나눔고딕"/>
      <family val="3"/>
      <charset val="129"/>
    </font>
    <font>
      <sz val="9"/>
      <color theme="1"/>
      <name val="나눔고딕"/>
      <family val="3"/>
      <charset val="129"/>
    </font>
    <font>
      <b/>
      <sz val="9"/>
      <color theme="1"/>
      <name val="나눔고딕"/>
      <family val="3"/>
      <charset val="129"/>
    </font>
    <font>
      <sz val="11"/>
      <color theme="0"/>
      <name val="맑은 고딕"/>
      <family val="3"/>
      <charset val="129"/>
      <scheme val="minor"/>
    </font>
    <font>
      <sz val="10"/>
      <color theme="1"/>
      <name val="나눔고딕"/>
      <family val="3"/>
      <charset val="129"/>
    </font>
    <font>
      <b/>
      <sz val="11"/>
      <color theme="1"/>
      <name val="나눔고딕"/>
      <family val="3"/>
      <charset val="129"/>
    </font>
    <font>
      <b/>
      <sz val="10"/>
      <color theme="1"/>
      <name val="나눔고딕"/>
      <family val="3"/>
      <charset val="129"/>
    </font>
    <font>
      <b/>
      <u/>
      <sz val="20"/>
      <color theme="1"/>
      <name val="나눔고딕"/>
      <family val="3"/>
      <charset val="129"/>
    </font>
    <font>
      <b/>
      <sz val="9"/>
      <name val="나눔고딕"/>
      <family val="3"/>
      <charset val="129"/>
    </font>
    <font>
      <b/>
      <sz val="12"/>
      <color theme="1"/>
      <name val="나눔고딕"/>
      <family val="3"/>
      <charset val="129"/>
    </font>
    <font>
      <sz val="12"/>
      <color theme="1"/>
      <name val="나눔고딕"/>
      <family val="3"/>
      <charset val="129"/>
    </font>
    <font>
      <sz val="9"/>
      <name val="나눔고딕"/>
      <family val="3"/>
      <charset val="129"/>
    </font>
    <font>
      <sz val="10"/>
      <name val="나눔고딕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9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9" fillId="0" borderId="7" xfId="0" applyFont="1" applyBorder="1" applyAlignment="1">
      <alignment vertical="center"/>
    </xf>
    <xf numFmtId="0" fontId="4" fillId="0" borderId="0" xfId="0" applyFont="1" applyAlignment="1">
      <alignment horizontal="left" vertical="center"/>
    </xf>
    <xf numFmtId="0" fontId="11" fillId="0" borderId="0" xfId="0" applyFont="1" applyAlignment="1">
      <alignment vertical="center"/>
    </xf>
    <xf numFmtId="0" fontId="8" fillId="0" borderId="1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176" fontId="6" fillId="0" borderId="1" xfId="0" applyNumberFormat="1" applyFont="1" applyBorder="1" applyAlignment="1">
      <alignment horizontal="center" vertical="center"/>
    </xf>
    <xf numFmtId="176" fontId="6" fillId="0" borderId="3" xfId="0" applyNumberFormat="1" applyFont="1" applyBorder="1" applyAlignment="1">
      <alignment horizontal="center" vertical="center"/>
    </xf>
    <xf numFmtId="0" fontId="13" fillId="0" borderId="0" xfId="0" applyFont="1" applyAlignment="1">
      <alignment horizontal="left" vertical="center" indent="2"/>
    </xf>
    <xf numFmtId="9" fontId="6" fillId="0" borderId="1" xfId="2" applyFont="1" applyBorder="1" applyAlignment="1">
      <alignment horizontal="center" vertical="center"/>
    </xf>
    <xf numFmtId="9" fontId="6" fillId="0" borderId="3" xfId="2" applyFont="1" applyBorder="1" applyAlignment="1">
      <alignment horizontal="center" vertical="center"/>
    </xf>
    <xf numFmtId="177" fontId="12" fillId="0" borderId="3" xfId="0" applyNumberFormat="1" applyFont="1" applyBorder="1" applyAlignment="1">
      <alignment horizontal="center" vertical="center"/>
    </xf>
    <xf numFmtId="9" fontId="6" fillId="0" borderId="2" xfId="2" applyFont="1" applyBorder="1" applyAlignment="1">
      <alignment horizontal="center" vertical="center"/>
    </xf>
    <xf numFmtId="177" fontId="12" fillId="0" borderId="2" xfId="0" applyNumberFormat="1" applyFont="1" applyBorder="1" applyAlignment="1">
      <alignment horizontal="center" vertical="center"/>
    </xf>
    <xf numFmtId="0" fontId="6" fillId="2" borderId="22" xfId="0" applyFont="1" applyFill="1" applyBorder="1" applyAlignment="1">
      <alignment horizontal="center" vertical="center"/>
    </xf>
    <xf numFmtId="0" fontId="6" fillId="2" borderId="23" xfId="0" applyFont="1" applyFill="1" applyBorder="1" applyAlignment="1">
      <alignment horizontal="center" vertical="center"/>
    </xf>
    <xf numFmtId="0" fontId="6" fillId="2" borderId="24" xfId="0" applyFont="1" applyFill="1" applyBorder="1" applyAlignment="1">
      <alignment horizontal="center" vertical="center"/>
    </xf>
    <xf numFmtId="0" fontId="6" fillId="2" borderId="25" xfId="0" applyFont="1" applyFill="1" applyBorder="1" applyAlignment="1">
      <alignment horizontal="center" vertical="center"/>
    </xf>
    <xf numFmtId="0" fontId="6" fillId="2" borderId="26" xfId="0" applyFont="1" applyFill="1" applyBorder="1" applyAlignment="1">
      <alignment horizontal="center" vertical="center"/>
    </xf>
    <xf numFmtId="0" fontId="6" fillId="2" borderId="27" xfId="0" applyFont="1" applyFill="1" applyBorder="1" applyAlignment="1">
      <alignment horizontal="center" vertical="center"/>
    </xf>
    <xf numFmtId="177" fontId="15" fillId="0" borderId="13" xfId="0" applyNumberFormat="1" applyFont="1" applyBorder="1" applyAlignment="1">
      <alignment horizontal="center" vertical="center"/>
    </xf>
    <xf numFmtId="177" fontId="15" fillId="0" borderId="14" xfId="0" applyNumberFormat="1" applyFont="1" applyBorder="1" applyAlignment="1">
      <alignment horizontal="center" vertical="center"/>
    </xf>
    <xf numFmtId="177" fontId="15" fillId="0" borderId="15" xfId="0" applyNumberFormat="1" applyFont="1" applyBorder="1" applyAlignment="1">
      <alignment horizontal="center" vertical="center"/>
    </xf>
    <xf numFmtId="177" fontId="15" fillId="0" borderId="16" xfId="0" applyNumberFormat="1" applyFont="1" applyBorder="1" applyAlignment="1">
      <alignment horizontal="center" vertical="center"/>
    </xf>
    <xf numFmtId="177" fontId="15" fillId="0" borderId="17" xfId="0" applyNumberFormat="1" applyFont="1" applyBorder="1" applyAlignment="1">
      <alignment horizontal="center" vertical="center"/>
    </xf>
    <xf numFmtId="177" fontId="15" fillId="0" borderId="18" xfId="0" applyNumberFormat="1" applyFont="1" applyBorder="1" applyAlignment="1">
      <alignment horizontal="center" vertical="center"/>
    </xf>
    <xf numFmtId="177" fontId="15" fillId="0" borderId="19" xfId="0" applyNumberFormat="1" applyFont="1" applyBorder="1" applyAlignment="1">
      <alignment horizontal="center" vertical="center"/>
    </xf>
    <xf numFmtId="177" fontId="15" fillId="0" borderId="20" xfId="0" applyNumberFormat="1" applyFont="1" applyBorder="1" applyAlignment="1">
      <alignment horizontal="center" vertical="center"/>
    </xf>
    <xf numFmtId="177" fontId="15" fillId="0" borderId="21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left" vertical="center"/>
    </xf>
    <xf numFmtId="0" fontId="8" fillId="0" borderId="3" xfId="0" applyFont="1" applyBorder="1" applyAlignment="1">
      <alignment horizontal="left" vertical="center"/>
    </xf>
    <xf numFmtId="0" fontId="8" fillId="0" borderId="2" xfId="0" applyFont="1" applyBorder="1" applyAlignment="1">
      <alignment horizontal="left" vertical="center"/>
    </xf>
    <xf numFmtId="0" fontId="8" fillId="0" borderId="28" xfId="0" applyFont="1" applyFill="1" applyBorder="1" applyAlignment="1">
      <alignment horizontal="center" vertical="center"/>
    </xf>
    <xf numFmtId="0" fontId="8" fillId="0" borderId="28" xfId="0" applyFont="1" applyFill="1" applyBorder="1" applyAlignment="1">
      <alignment horizontal="left" vertical="center"/>
    </xf>
    <xf numFmtId="9" fontId="6" fillId="0" borderId="28" xfId="2" applyFont="1" applyFill="1" applyBorder="1" applyAlignment="1">
      <alignment horizontal="center" vertical="center"/>
    </xf>
    <xf numFmtId="176" fontId="6" fillId="0" borderId="28" xfId="0" applyNumberFormat="1" applyFont="1" applyFill="1" applyBorder="1" applyAlignment="1">
      <alignment horizontal="center" vertical="center"/>
    </xf>
    <xf numFmtId="177" fontId="15" fillId="0" borderId="29" xfId="0" applyNumberFormat="1" applyFont="1" applyFill="1" applyBorder="1" applyAlignment="1">
      <alignment horizontal="center" vertical="center"/>
    </xf>
    <xf numFmtId="177" fontId="15" fillId="0" borderId="30" xfId="0" applyNumberFormat="1" applyFont="1" applyFill="1" applyBorder="1" applyAlignment="1">
      <alignment horizontal="center" vertical="center"/>
    </xf>
    <xf numFmtId="177" fontId="15" fillId="0" borderId="31" xfId="0" applyNumberFormat="1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177" fontId="12" fillId="0" borderId="1" xfId="0" applyNumberFormat="1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28" xfId="0" applyFont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0" fontId="11" fillId="0" borderId="0" xfId="0" applyFont="1" applyAlignment="1">
      <alignment horizontal="right" vertical="center" indent="1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34" xfId="0" applyBorder="1" applyAlignment="1">
      <alignment horizontal="center" vertical="center"/>
    </xf>
    <xf numFmtId="178" fontId="0" fillId="4" borderId="34" xfId="0" applyNumberFormat="1" applyFill="1" applyBorder="1" applyAlignment="1">
      <alignment horizontal="center" vertical="center"/>
    </xf>
    <xf numFmtId="177" fontId="15" fillId="5" borderId="14" xfId="0" applyNumberFormat="1" applyFont="1" applyFill="1" applyBorder="1" applyAlignment="1">
      <alignment horizontal="center" vertical="center"/>
    </xf>
    <xf numFmtId="177" fontId="15" fillId="5" borderId="17" xfId="0" applyNumberFormat="1" applyFont="1" applyFill="1" applyBorder="1" applyAlignment="1">
      <alignment horizontal="center" vertical="center"/>
    </xf>
    <xf numFmtId="177" fontId="15" fillId="5" borderId="20" xfId="0" applyNumberFormat="1" applyFont="1" applyFill="1" applyBorder="1" applyAlignment="1">
      <alignment horizontal="center" vertical="center"/>
    </xf>
    <xf numFmtId="177" fontId="6" fillId="0" borderId="3" xfId="1" applyNumberFormat="1" applyFont="1" applyBorder="1" applyAlignment="1">
      <alignment horizontal="center" vertical="center"/>
    </xf>
    <xf numFmtId="0" fontId="8" fillId="2" borderId="8" xfId="0" applyFont="1" applyFill="1" applyBorder="1" applyAlignment="1">
      <alignment horizontal="left" vertical="center" indent="1"/>
    </xf>
    <xf numFmtId="0" fontId="8" fillId="2" borderId="9" xfId="0" applyFont="1" applyFill="1" applyBorder="1" applyAlignment="1">
      <alignment horizontal="left" vertical="center" indent="1"/>
    </xf>
    <xf numFmtId="0" fontId="8" fillId="2" borderId="10" xfId="0" applyFont="1" applyFill="1" applyBorder="1" applyAlignment="1">
      <alignment horizontal="left" vertical="center" indent="1"/>
    </xf>
    <xf numFmtId="0" fontId="8" fillId="2" borderId="32" xfId="0" applyFont="1" applyFill="1" applyBorder="1" applyAlignment="1">
      <alignment horizontal="left" vertical="center" indent="1"/>
    </xf>
    <xf numFmtId="0" fontId="8" fillId="2" borderId="0" xfId="0" applyFont="1" applyFill="1" applyBorder="1" applyAlignment="1">
      <alignment horizontal="left" vertical="center" indent="1"/>
    </xf>
    <xf numFmtId="0" fontId="8" fillId="2" borderId="33" xfId="0" applyFont="1" applyFill="1" applyBorder="1" applyAlignment="1">
      <alignment horizontal="left" vertical="center" indent="1"/>
    </xf>
    <xf numFmtId="177" fontId="16" fillId="2" borderId="11" xfId="0" applyNumberFormat="1" applyFont="1" applyFill="1" applyBorder="1" applyAlignment="1">
      <alignment horizontal="left" vertical="center" indent="1"/>
    </xf>
    <xf numFmtId="177" fontId="16" fillId="2" borderId="7" xfId="0" applyNumberFormat="1" applyFont="1" applyFill="1" applyBorder="1" applyAlignment="1">
      <alignment horizontal="left" vertical="center" indent="1"/>
    </xf>
    <xf numFmtId="177" fontId="16" fillId="2" borderId="12" xfId="0" applyNumberFormat="1" applyFont="1" applyFill="1" applyBorder="1" applyAlignment="1">
      <alignment horizontal="left" vertical="center" indent="1"/>
    </xf>
    <xf numFmtId="0" fontId="11" fillId="0" borderId="0" xfId="0" applyFont="1" applyAlignment="1">
      <alignment horizontal="right" vertical="center" indent="1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9" fillId="3" borderId="8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9" fillId="3" borderId="12" xfId="0" applyFont="1" applyFill="1" applyBorder="1" applyAlignment="1">
      <alignment horizontal="center" vertical="center"/>
    </xf>
  </cellXfs>
  <cellStyles count="3">
    <cellStyle name="백분율" xfId="2" builtinId="5"/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Q26"/>
  <sheetViews>
    <sheetView showGridLines="0" tabSelected="1" zoomScale="90" zoomScaleNormal="90" workbookViewId="0">
      <pane ySplit="7" topLeftCell="A8" activePane="bottomLeft" state="frozen"/>
      <selection pane="bottomLeft" activeCell="A3" sqref="A3"/>
    </sheetView>
  </sheetViews>
  <sheetFormatPr defaultColWidth="9" defaultRowHeight="16.5" x14ac:dyDescent="0.3"/>
  <cols>
    <col min="1" max="1" width="23.125" style="1" customWidth="1"/>
    <col min="2" max="2" width="27.5" style="1" customWidth="1"/>
    <col min="3" max="3" width="53.625" style="1" customWidth="1"/>
    <col min="4" max="4" width="36.875" style="1" customWidth="1"/>
    <col min="5" max="7" width="7.625" style="1" customWidth="1"/>
    <col min="8" max="17" width="6.625" style="1" customWidth="1"/>
    <col min="18" max="16384" width="9" style="1"/>
  </cols>
  <sheetData>
    <row r="1" spans="1:17" ht="26.1" customHeight="1" x14ac:dyDescent="0.3">
      <c r="A1" s="3"/>
      <c r="B1" s="3"/>
      <c r="C1" s="3"/>
      <c r="D1" s="3"/>
      <c r="E1" s="3"/>
      <c r="F1" s="3"/>
      <c r="G1" s="59" t="s">
        <v>23</v>
      </c>
      <c r="H1" s="3"/>
      <c r="I1" s="3"/>
      <c r="J1" s="3"/>
      <c r="K1" s="3"/>
      <c r="L1" s="3"/>
      <c r="M1" s="3"/>
      <c r="N1" s="3"/>
      <c r="O1" s="3"/>
      <c r="P1" s="3"/>
      <c r="Q1" s="4" t="s">
        <v>8</v>
      </c>
    </row>
    <row r="2" spans="1:17" ht="26.1" customHeight="1" x14ac:dyDescent="0.3">
      <c r="B2" s="9"/>
      <c r="C2" s="75" t="s">
        <v>15</v>
      </c>
      <c r="D2" s="75"/>
      <c r="E2" s="53"/>
      <c r="G2" s="60">
        <v>5</v>
      </c>
      <c r="H2" s="61">
        <f>G2*0.625</f>
        <v>3.125</v>
      </c>
      <c r="J2" s="9"/>
      <c r="K2" s="9"/>
      <c r="L2" s="9"/>
      <c r="M2" s="9"/>
      <c r="N2" s="9"/>
      <c r="O2" s="9"/>
      <c r="P2" s="9"/>
      <c r="Q2" s="5" t="s">
        <v>9</v>
      </c>
    </row>
    <row r="3" spans="1:17" ht="26.1" customHeight="1" x14ac:dyDescent="0.3">
      <c r="A3" s="15" t="s">
        <v>35</v>
      </c>
      <c r="B3" s="8"/>
      <c r="C3" s="2"/>
      <c r="D3" s="2"/>
      <c r="E3" s="2"/>
      <c r="F3" s="2"/>
      <c r="G3" s="2"/>
      <c r="H3" s="2"/>
      <c r="I3" s="2"/>
      <c r="J3" s="2"/>
      <c r="K3" s="2"/>
      <c r="L3" s="2"/>
      <c r="M3" s="7"/>
      <c r="N3" s="7"/>
      <c r="O3" s="7"/>
      <c r="P3" s="7"/>
    </row>
    <row r="4" spans="1:17" s="6" customFormat="1" ht="18" customHeight="1" x14ac:dyDescent="0.3">
      <c r="A4" s="84" t="s">
        <v>11</v>
      </c>
      <c r="B4" s="85"/>
      <c r="C4" s="85"/>
      <c r="D4" s="85"/>
      <c r="E4" s="86"/>
      <c r="F4" s="81" t="s">
        <v>14</v>
      </c>
      <c r="G4" s="82"/>
      <c r="H4" s="82"/>
      <c r="I4" s="82"/>
      <c r="J4" s="82"/>
      <c r="K4" s="82"/>
      <c r="L4" s="82"/>
      <c r="M4" s="82"/>
      <c r="N4" s="82"/>
      <c r="O4" s="82"/>
      <c r="P4" s="82"/>
      <c r="Q4" s="83"/>
    </row>
    <row r="5" spans="1:17" s="6" customFormat="1" ht="18" customHeight="1" x14ac:dyDescent="0.3">
      <c r="A5" s="87"/>
      <c r="B5" s="88"/>
      <c r="C5" s="88"/>
      <c r="D5" s="88"/>
      <c r="E5" s="89"/>
      <c r="F5" s="81" t="s">
        <v>19</v>
      </c>
      <c r="G5" s="82"/>
      <c r="H5" s="82"/>
      <c r="I5" s="82"/>
      <c r="J5" s="82"/>
      <c r="K5" s="82"/>
      <c r="L5" s="83"/>
      <c r="M5" s="81" t="s">
        <v>20</v>
      </c>
      <c r="N5" s="82"/>
      <c r="O5" s="82"/>
      <c r="P5" s="82"/>
      <c r="Q5" s="83"/>
    </row>
    <row r="6" spans="1:17" ht="18" customHeight="1" x14ac:dyDescent="0.3">
      <c r="A6" s="76" t="s">
        <v>5</v>
      </c>
      <c r="B6" s="76" t="s">
        <v>7</v>
      </c>
      <c r="C6" s="76" t="s">
        <v>6</v>
      </c>
      <c r="D6" s="78" t="s">
        <v>10</v>
      </c>
      <c r="E6" s="80" t="s">
        <v>12</v>
      </c>
      <c r="F6" s="80" t="s">
        <v>13</v>
      </c>
      <c r="G6" s="21" t="s">
        <v>18</v>
      </c>
      <c r="H6" s="21" t="s">
        <v>0</v>
      </c>
      <c r="I6" s="22" t="s">
        <v>1</v>
      </c>
      <c r="J6" s="22" t="s">
        <v>2</v>
      </c>
      <c r="K6" s="22" t="s">
        <v>3</v>
      </c>
      <c r="L6" s="23" t="s">
        <v>4</v>
      </c>
      <c r="M6" s="21" t="s">
        <v>0</v>
      </c>
      <c r="N6" s="22" t="s">
        <v>1</v>
      </c>
      <c r="O6" s="22" t="s">
        <v>2</v>
      </c>
      <c r="P6" s="22" t="s">
        <v>3</v>
      </c>
      <c r="Q6" s="23" t="s">
        <v>4</v>
      </c>
    </row>
    <row r="7" spans="1:17" ht="18" customHeight="1" x14ac:dyDescent="0.3">
      <c r="A7" s="77"/>
      <c r="B7" s="77"/>
      <c r="C7" s="77"/>
      <c r="D7" s="79"/>
      <c r="E7" s="79"/>
      <c r="F7" s="79"/>
      <c r="G7" s="24">
        <f>SUM(G8:G26)</f>
        <v>25</v>
      </c>
      <c r="H7" s="24">
        <f>SUM(H8:H26)</f>
        <v>5</v>
      </c>
      <c r="I7" s="25">
        <f>SUM(I8:I26)</f>
        <v>5</v>
      </c>
      <c r="J7" s="25">
        <f>SUM(J8:J26)</f>
        <v>5</v>
      </c>
      <c r="K7" s="25">
        <f>SUM(K8:K26)</f>
        <v>5</v>
      </c>
      <c r="L7" s="26">
        <f>SUM(L8:L26)</f>
        <v>5</v>
      </c>
      <c r="M7" s="24">
        <f>SUM(M8:M26)</f>
        <v>0</v>
      </c>
      <c r="N7" s="25">
        <f>SUM(N8:N26)</f>
        <v>0</v>
      </c>
      <c r="O7" s="25">
        <f>SUM(O8:O26)</f>
        <v>0</v>
      </c>
      <c r="P7" s="25">
        <f>SUM(P8:P26)</f>
        <v>0</v>
      </c>
      <c r="Q7" s="26">
        <f>SUM(Q8:Q26)</f>
        <v>0</v>
      </c>
    </row>
    <row r="8" spans="1:17" ht="20.100000000000001" customHeight="1" x14ac:dyDescent="0.3">
      <c r="A8" s="49" t="s">
        <v>24</v>
      </c>
      <c r="B8" s="11" t="s">
        <v>30</v>
      </c>
      <c r="C8" s="37" t="s">
        <v>31</v>
      </c>
      <c r="D8" s="36"/>
      <c r="E8" s="13" t="s">
        <v>8</v>
      </c>
      <c r="F8" s="16">
        <v>1</v>
      </c>
      <c r="G8" s="65">
        <f t="shared" ref="G8:G19" si="0">IF(SUM(H8:L8)=0,"",SUM(H8:L8))</f>
        <v>2</v>
      </c>
      <c r="H8" s="27">
        <v>2</v>
      </c>
      <c r="I8" s="28"/>
      <c r="J8" s="62"/>
      <c r="K8" s="28"/>
      <c r="L8" s="29"/>
      <c r="M8" s="27"/>
      <c r="N8" s="28"/>
      <c r="O8" s="28"/>
      <c r="P8" s="28"/>
      <c r="Q8" s="29"/>
    </row>
    <row r="9" spans="1:17" ht="20.100000000000001" customHeight="1" x14ac:dyDescent="0.3">
      <c r="A9" s="50"/>
      <c r="B9" s="11" t="s">
        <v>28</v>
      </c>
      <c r="C9" s="37" t="s">
        <v>32</v>
      </c>
      <c r="D9" s="37"/>
      <c r="E9" s="14" t="s">
        <v>27</v>
      </c>
      <c r="F9" s="17">
        <v>1</v>
      </c>
      <c r="G9" s="65">
        <f t="shared" si="0"/>
        <v>1</v>
      </c>
      <c r="H9" s="30">
        <v>1</v>
      </c>
      <c r="I9" s="31"/>
      <c r="J9" s="31"/>
      <c r="K9" s="31"/>
      <c r="L9" s="32"/>
      <c r="M9" s="30"/>
      <c r="N9" s="31"/>
      <c r="O9" s="31"/>
      <c r="P9" s="31"/>
      <c r="Q9" s="32"/>
    </row>
    <row r="10" spans="1:17" ht="20.100000000000001" customHeight="1" x14ac:dyDescent="0.3">
      <c r="A10" s="50"/>
      <c r="B10" s="11" t="s">
        <v>33</v>
      </c>
      <c r="C10" s="37" t="s">
        <v>34</v>
      </c>
      <c r="D10" s="37"/>
      <c r="E10" s="14" t="s">
        <v>8</v>
      </c>
      <c r="F10" s="17">
        <v>1</v>
      </c>
      <c r="G10" s="65">
        <f t="shared" si="0"/>
        <v>1.7</v>
      </c>
      <c r="H10" s="30">
        <v>1.7</v>
      </c>
      <c r="I10" s="31"/>
      <c r="J10" s="31"/>
      <c r="K10" s="31"/>
      <c r="L10" s="32"/>
      <c r="M10" s="30"/>
      <c r="N10" s="31"/>
      <c r="O10" s="31"/>
      <c r="P10" s="31"/>
      <c r="Q10" s="32"/>
    </row>
    <row r="11" spans="1:17" ht="20.100000000000001" customHeight="1" x14ac:dyDescent="0.3">
      <c r="A11" s="50"/>
      <c r="B11" s="11" t="s">
        <v>30</v>
      </c>
      <c r="C11" s="37" t="s">
        <v>36</v>
      </c>
      <c r="D11" s="37"/>
      <c r="E11" s="14" t="s">
        <v>8</v>
      </c>
      <c r="F11" s="17">
        <v>1</v>
      </c>
      <c r="G11" s="65">
        <f t="shared" si="0"/>
        <v>1.7</v>
      </c>
      <c r="H11" s="30"/>
      <c r="I11" s="31">
        <v>1.7</v>
      </c>
      <c r="J11" s="31"/>
      <c r="K11" s="31"/>
      <c r="L11" s="32"/>
      <c r="M11" s="30"/>
      <c r="N11" s="31"/>
      <c r="O11" s="31"/>
      <c r="P11" s="31"/>
      <c r="Q11" s="32"/>
    </row>
    <row r="12" spans="1:17" ht="20.100000000000001" customHeight="1" x14ac:dyDescent="0.3">
      <c r="A12" s="50"/>
      <c r="B12" s="11" t="s">
        <v>37</v>
      </c>
      <c r="C12" s="37" t="s">
        <v>38</v>
      </c>
      <c r="D12" s="37"/>
      <c r="E12" s="14" t="s">
        <v>8</v>
      </c>
      <c r="F12" s="17">
        <v>1</v>
      </c>
      <c r="G12" s="65">
        <f t="shared" si="0"/>
        <v>5</v>
      </c>
      <c r="H12" s="30"/>
      <c r="I12" s="31">
        <v>2</v>
      </c>
      <c r="J12" s="31"/>
      <c r="K12" s="31">
        <v>1</v>
      </c>
      <c r="L12" s="32">
        <v>2</v>
      </c>
      <c r="M12" s="30"/>
      <c r="N12" s="31"/>
      <c r="O12" s="31"/>
      <c r="P12" s="31"/>
      <c r="Q12" s="32"/>
    </row>
    <row r="13" spans="1:17" ht="20.100000000000001" customHeight="1" x14ac:dyDescent="0.3">
      <c r="A13" s="50"/>
      <c r="B13" s="11" t="s">
        <v>39</v>
      </c>
      <c r="C13" s="37" t="s">
        <v>40</v>
      </c>
      <c r="D13" s="37"/>
      <c r="E13" s="14" t="s">
        <v>8</v>
      </c>
      <c r="F13" s="17">
        <v>1</v>
      </c>
      <c r="G13" s="65">
        <f t="shared" si="0"/>
        <v>1</v>
      </c>
      <c r="H13" s="30"/>
      <c r="I13" s="31">
        <v>1</v>
      </c>
      <c r="J13" s="31"/>
      <c r="K13" s="31"/>
      <c r="L13" s="32"/>
      <c r="M13" s="30"/>
      <c r="N13" s="31"/>
      <c r="O13" s="31"/>
      <c r="P13" s="31"/>
      <c r="Q13" s="32"/>
    </row>
    <row r="14" spans="1:17" ht="20.100000000000001" customHeight="1" x14ac:dyDescent="0.3">
      <c r="A14" s="50"/>
      <c r="B14" s="11" t="s">
        <v>30</v>
      </c>
      <c r="C14" s="37" t="s">
        <v>41</v>
      </c>
      <c r="D14" s="37"/>
      <c r="E14" s="14" t="s">
        <v>8</v>
      </c>
      <c r="F14" s="17">
        <v>1</v>
      </c>
      <c r="G14" s="65">
        <f t="shared" si="0"/>
        <v>2.7</v>
      </c>
      <c r="H14" s="30"/>
      <c r="I14" s="31"/>
      <c r="J14" s="31">
        <v>2.7</v>
      </c>
      <c r="K14" s="31"/>
      <c r="L14" s="32"/>
      <c r="M14" s="30"/>
      <c r="N14" s="31"/>
      <c r="O14" s="31"/>
      <c r="P14" s="31"/>
      <c r="Q14" s="32"/>
    </row>
    <row r="15" spans="1:17" ht="20.100000000000001" customHeight="1" x14ac:dyDescent="0.3">
      <c r="A15" s="50"/>
      <c r="B15" s="11" t="s">
        <v>30</v>
      </c>
      <c r="C15" s="37" t="s">
        <v>42</v>
      </c>
      <c r="D15" s="37"/>
      <c r="E15" s="14" t="s">
        <v>8</v>
      </c>
      <c r="F15" s="17">
        <v>1</v>
      </c>
      <c r="G15" s="65">
        <f t="shared" si="0"/>
        <v>3</v>
      </c>
      <c r="H15" s="30"/>
      <c r="I15" s="31"/>
      <c r="J15" s="31">
        <v>2</v>
      </c>
      <c r="K15" s="31">
        <v>1</v>
      </c>
      <c r="L15" s="32"/>
      <c r="M15" s="30"/>
      <c r="N15" s="31"/>
      <c r="O15" s="31"/>
      <c r="P15" s="31"/>
      <c r="Q15" s="32"/>
    </row>
    <row r="16" spans="1:17" ht="20.100000000000001" customHeight="1" x14ac:dyDescent="0.3">
      <c r="A16" s="50"/>
      <c r="B16" s="11" t="s">
        <v>43</v>
      </c>
      <c r="C16" s="37" t="s">
        <v>44</v>
      </c>
      <c r="D16" s="37"/>
      <c r="E16" s="14" t="s">
        <v>8</v>
      </c>
      <c r="F16" s="17">
        <v>1</v>
      </c>
      <c r="G16" s="65">
        <f t="shared" si="0"/>
        <v>1</v>
      </c>
      <c r="H16" s="30"/>
      <c r="I16" s="31"/>
      <c r="J16" s="31"/>
      <c r="K16" s="31">
        <v>1</v>
      </c>
      <c r="L16" s="32"/>
      <c r="M16" s="30"/>
      <c r="N16" s="31"/>
      <c r="O16" s="31"/>
      <c r="P16" s="31"/>
      <c r="Q16" s="32"/>
    </row>
    <row r="17" spans="1:17" ht="20.100000000000001" customHeight="1" x14ac:dyDescent="0.3">
      <c r="A17" s="50"/>
      <c r="B17" s="11" t="s">
        <v>45</v>
      </c>
      <c r="C17" s="37" t="s">
        <v>46</v>
      </c>
      <c r="D17" s="37"/>
      <c r="E17" s="14" t="s">
        <v>8</v>
      </c>
      <c r="F17" s="17">
        <v>1</v>
      </c>
      <c r="G17" s="65">
        <f t="shared" si="0"/>
        <v>1.7</v>
      </c>
      <c r="H17" s="30"/>
      <c r="I17" s="31"/>
      <c r="J17" s="31"/>
      <c r="K17" s="31">
        <v>1.7</v>
      </c>
      <c r="L17" s="32"/>
      <c r="M17" s="30"/>
      <c r="N17" s="31"/>
      <c r="O17" s="31"/>
      <c r="P17" s="31"/>
      <c r="Q17" s="32"/>
    </row>
    <row r="18" spans="1:17" ht="20.100000000000001" customHeight="1" x14ac:dyDescent="0.3">
      <c r="A18" s="50"/>
      <c r="B18" s="11" t="s">
        <v>30</v>
      </c>
      <c r="C18" s="37" t="s">
        <v>47</v>
      </c>
      <c r="D18" s="37"/>
      <c r="E18" s="14" t="s">
        <v>8</v>
      </c>
      <c r="F18" s="17">
        <v>1</v>
      </c>
      <c r="G18" s="65">
        <f t="shared" si="0"/>
        <v>1.7</v>
      </c>
      <c r="H18" s="30"/>
      <c r="I18" s="31"/>
      <c r="J18" s="31"/>
      <c r="K18" s="31"/>
      <c r="L18" s="32">
        <v>1.7</v>
      </c>
      <c r="M18" s="30"/>
      <c r="N18" s="31"/>
      <c r="O18" s="31"/>
      <c r="P18" s="31"/>
      <c r="Q18" s="32"/>
    </row>
    <row r="19" spans="1:17" ht="20.100000000000001" customHeight="1" x14ac:dyDescent="0.3">
      <c r="A19" s="50"/>
      <c r="B19" s="11" t="s">
        <v>48</v>
      </c>
      <c r="C19" s="37" t="s">
        <v>49</v>
      </c>
      <c r="D19" s="37"/>
      <c r="E19" s="14" t="s">
        <v>29</v>
      </c>
      <c r="F19" s="17">
        <v>1</v>
      </c>
      <c r="G19" s="65">
        <f t="shared" si="0"/>
        <v>1</v>
      </c>
      <c r="H19" s="30"/>
      <c r="I19" s="31"/>
      <c r="J19" s="31"/>
      <c r="K19" s="31"/>
      <c r="L19" s="32">
        <v>1</v>
      </c>
      <c r="M19" s="30"/>
      <c r="N19" s="31"/>
      <c r="O19" s="31"/>
      <c r="P19" s="31"/>
      <c r="Q19" s="32"/>
    </row>
    <row r="20" spans="1:17" ht="20.100000000000001" customHeight="1" x14ac:dyDescent="0.3">
      <c r="A20" s="51"/>
      <c r="B20" s="39" t="s">
        <v>25</v>
      </c>
      <c r="C20" s="40" t="s">
        <v>25</v>
      </c>
      <c r="D20" s="40"/>
      <c r="E20" s="42" t="s">
        <v>26</v>
      </c>
      <c r="F20" s="41">
        <v>1</v>
      </c>
      <c r="G20" s="18">
        <f t="shared" ref="G20" si="1">IF(SUM(H20:L20)=0,"",SUM(H20:L20))</f>
        <v>1.5</v>
      </c>
      <c r="H20" s="31">
        <v>0.3</v>
      </c>
      <c r="I20" s="31">
        <v>0.3</v>
      </c>
      <c r="J20" s="63">
        <v>0.3</v>
      </c>
      <c r="K20" s="31">
        <v>0.3</v>
      </c>
      <c r="L20" s="32">
        <v>0.3</v>
      </c>
      <c r="M20" s="43"/>
      <c r="N20" s="44"/>
      <c r="O20" s="44"/>
      <c r="P20" s="44"/>
      <c r="Q20" s="45"/>
    </row>
    <row r="21" spans="1:17" ht="20.100000000000001" customHeight="1" x14ac:dyDescent="0.3">
      <c r="A21" s="46" t="s">
        <v>22</v>
      </c>
      <c r="B21" s="10" t="s">
        <v>17</v>
      </c>
      <c r="C21" s="36"/>
      <c r="D21" s="36"/>
      <c r="E21" s="36"/>
      <c r="F21" s="16"/>
      <c r="G21" s="48" t="str">
        <f t="shared" ref="G21:G23" si="2">IF(SUM(H21:L21)=0,"",SUM(H21:L21))</f>
        <v/>
      </c>
      <c r="H21" s="27"/>
      <c r="I21" s="28"/>
      <c r="J21" s="62"/>
      <c r="K21" s="28"/>
      <c r="L21" s="29"/>
      <c r="M21" s="27"/>
      <c r="N21" s="28"/>
      <c r="O21" s="28"/>
      <c r="P21" s="28"/>
      <c r="Q21" s="29"/>
    </row>
    <row r="22" spans="1:17" ht="20.100000000000001" customHeight="1" x14ac:dyDescent="0.3">
      <c r="A22" s="52"/>
      <c r="B22" s="11" t="s">
        <v>21</v>
      </c>
      <c r="C22" s="37"/>
      <c r="D22" s="37"/>
      <c r="E22" s="37"/>
      <c r="F22" s="17"/>
      <c r="G22" s="18"/>
      <c r="H22" s="30"/>
      <c r="I22" s="31"/>
      <c r="J22" s="63"/>
      <c r="K22" s="31"/>
      <c r="L22" s="32"/>
      <c r="M22" s="30"/>
      <c r="N22" s="31"/>
      <c r="O22" s="31"/>
      <c r="P22" s="31"/>
      <c r="Q22" s="32"/>
    </row>
    <row r="23" spans="1:17" ht="20.100000000000001" customHeight="1" x14ac:dyDescent="0.3">
      <c r="A23" s="47"/>
      <c r="B23" s="12"/>
      <c r="C23" s="38"/>
      <c r="D23" s="38"/>
      <c r="E23" s="38"/>
      <c r="F23" s="19"/>
      <c r="G23" s="20" t="str">
        <f t="shared" si="2"/>
        <v/>
      </c>
      <c r="H23" s="33"/>
      <c r="I23" s="34"/>
      <c r="J23" s="64"/>
      <c r="K23" s="34"/>
      <c r="L23" s="35"/>
      <c r="M23" s="33"/>
      <c r="N23" s="34"/>
      <c r="O23" s="34"/>
      <c r="P23" s="34"/>
      <c r="Q23" s="35"/>
    </row>
    <row r="24" spans="1:17" ht="20.100000000000001" customHeight="1" x14ac:dyDescent="0.3">
      <c r="A24" s="54" t="s">
        <v>16</v>
      </c>
      <c r="B24" s="56"/>
      <c r="C24" s="66"/>
      <c r="D24" s="67"/>
      <c r="E24" s="67"/>
      <c r="F24" s="67"/>
      <c r="G24" s="67"/>
      <c r="H24" s="67"/>
      <c r="I24" s="67"/>
      <c r="J24" s="67"/>
      <c r="K24" s="67"/>
      <c r="L24" s="67"/>
      <c r="M24" s="67"/>
      <c r="N24" s="67"/>
      <c r="O24" s="67"/>
      <c r="P24" s="67"/>
      <c r="Q24" s="68"/>
    </row>
    <row r="25" spans="1:17" ht="20.100000000000001" customHeight="1" x14ac:dyDescent="0.3">
      <c r="A25" s="52"/>
      <c r="B25" s="57"/>
      <c r="C25" s="69"/>
      <c r="D25" s="70"/>
      <c r="E25" s="70"/>
      <c r="F25" s="70"/>
      <c r="G25" s="70"/>
      <c r="H25" s="70"/>
      <c r="I25" s="70"/>
      <c r="J25" s="70"/>
      <c r="K25" s="70"/>
      <c r="L25" s="70"/>
      <c r="M25" s="70"/>
      <c r="N25" s="70"/>
      <c r="O25" s="70"/>
      <c r="P25" s="70"/>
      <c r="Q25" s="71"/>
    </row>
    <row r="26" spans="1:17" ht="20.100000000000001" customHeight="1" x14ac:dyDescent="0.3">
      <c r="A26" s="55"/>
      <c r="B26" s="58"/>
      <c r="C26" s="72"/>
      <c r="D26" s="73"/>
      <c r="E26" s="73"/>
      <c r="F26" s="73"/>
      <c r="G26" s="73"/>
      <c r="H26" s="73"/>
      <c r="I26" s="73"/>
      <c r="J26" s="73"/>
      <c r="K26" s="73"/>
      <c r="L26" s="73"/>
      <c r="M26" s="73"/>
      <c r="N26" s="73"/>
      <c r="O26" s="73"/>
      <c r="P26" s="73"/>
      <c r="Q26" s="74"/>
    </row>
  </sheetData>
  <mergeCells count="14">
    <mergeCell ref="C24:Q24"/>
    <mergeCell ref="C25:Q25"/>
    <mergeCell ref="C26:Q26"/>
    <mergeCell ref="C2:D2"/>
    <mergeCell ref="A6:A7"/>
    <mergeCell ref="B6:B7"/>
    <mergeCell ref="C6:C7"/>
    <mergeCell ref="D6:D7"/>
    <mergeCell ref="F6:F7"/>
    <mergeCell ref="F4:Q4"/>
    <mergeCell ref="M5:Q5"/>
    <mergeCell ref="A4:E5"/>
    <mergeCell ref="E6:E7"/>
    <mergeCell ref="F5:L5"/>
  </mergeCells>
  <phoneticPr fontId="3" type="noConversion"/>
  <dataValidations count="1">
    <dataValidation type="list" allowBlank="1" showInputMessage="1" showErrorMessage="1" sqref="E8:E20" xr:uid="{00000000-0002-0000-0100-000000000000}">
      <formula1>$Q$1:$Q$2</formula1>
    </dataValidation>
  </dataValidations>
  <pageMargins left="0.7" right="0.7" top="0.75" bottom="0.75" header="0.3" footer="0.3"/>
  <pageSetup paperSize="9" scale="4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주간업무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dosahyun</dc:creator>
  <cp:lastModifiedBy>Kim ByungKyu</cp:lastModifiedBy>
  <cp:lastPrinted>2018-07-23T02:02:14Z</cp:lastPrinted>
  <dcterms:created xsi:type="dcterms:W3CDTF">2018-06-30T07:43:36Z</dcterms:created>
  <dcterms:modified xsi:type="dcterms:W3CDTF">2022-04-08T08:33:06Z</dcterms:modified>
</cp:coreProperties>
</file>