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\2022년\4월\"/>
    </mc:Choice>
  </mc:AlternateContent>
  <xr:revisionPtr revIDLastSave="0" documentId="13_ncr:1_{0AD6021C-D5E6-4E33-8D45-C5C3A7E8A3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0" l="1"/>
  <c r="G24" i="10"/>
  <c r="G29" i="10"/>
  <c r="G27" i="10"/>
  <c r="G23" i="10"/>
  <c r="G22" i="10"/>
  <c r="G21" i="10"/>
  <c r="K7" i="10"/>
  <c r="G19" i="10"/>
  <c r="G20" i="10"/>
  <c r="L7" i="10"/>
  <c r="J7" i="10"/>
  <c r="I7" i="10"/>
  <c r="G18" i="10"/>
  <c r="G17" i="10"/>
  <c r="G16" i="10"/>
  <c r="G10" i="10"/>
  <c r="G12" i="10"/>
  <c r="G11" i="10"/>
  <c r="G25" i="10"/>
  <c r="G15" i="10"/>
  <c r="G14" i="10"/>
  <c r="G31" i="10"/>
  <c r="G30" i="10"/>
  <c r="G28" i="10"/>
  <c r="G33" i="10"/>
  <c r="G34" i="10"/>
  <c r="G9" i="10"/>
  <c r="H2" i="10" l="1"/>
  <c r="G8" i="10" l="1"/>
  <c r="N7" i="10"/>
  <c r="O7" i="10"/>
  <c r="M7" i="10"/>
  <c r="H7" i="10" l="1"/>
  <c r="G7" i="10" l="1"/>
  <c r="Q7" i="10"/>
  <c r="P7" i="10"/>
</calcChain>
</file>

<file path=xl/sharedStrings.xml><?xml version="1.0" encoding="utf-8"?>
<sst xmlns="http://schemas.openxmlformats.org/spreadsheetml/2006/main" count="82" uniqueCount="53">
  <si>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</si>
  <si>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</si>
  <si>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</si>
  <si>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</si>
  <si>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</si>
  <si>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</si>
  <si>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</si>
  <si>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</si>
  <si>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</si>
  <si>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</si>
  <si>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</si>
  <si>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</si>
  <si>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</si>
  <si>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</si>
  <si>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</si>
  <si>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</si>
  <si>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</si>
  <si>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</si>
  <si>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</si>
  <si>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</si>
  <si>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</si>
  <si>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</si>
  <si>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 업무일정 WBS 엑셀 업데이트</t>
    <phoneticPr fontId="3" type="noConversion"/>
  </si>
  <si>
    <t>주간보고</t>
    <phoneticPr fontId="3" type="noConversion"/>
  </si>
  <si>
    <t>회의록 작성</t>
    <phoneticPr fontId="3" type="noConversion"/>
  </si>
  <si>
    <t>SKB_개인</t>
    <phoneticPr fontId="3" type="noConversion"/>
  </si>
  <si>
    <t>월 : 담당자 별 모바일 기기로 PC보기 모니터링 진행 
화/목: 담당자 별 PC 버전 모니터링 진행
수/금 : 담당자 별 MO 버전 모니터링 진행</t>
    <phoneticPr fontId="3" type="noConversion"/>
  </si>
  <si>
    <t>모니터링 업무</t>
    <phoneticPr fontId="3" type="noConversion"/>
  </si>
  <si>
    <t>업무 교육 및 회의</t>
    <phoneticPr fontId="3" type="noConversion"/>
  </si>
  <si>
    <t>일일업무</t>
    <phoneticPr fontId="3" type="noConversion"/>
  </si>
  <si>
    <t>주간업무</t>
    <phoneticPr fontId="3" type="noConversion"/>
  </si>
  <si>
    <t>월간업무</t>
    <phoneticPr fontId="3" type="noConversion"/>
  </si>
  <si>
    <t>GBS 사내방송 업로드</t>
    <phoneticPr fontId="3" type="noConversion"/>
  </si>
  <si>
    <t>상시 배정 업무</t>
    <phoneticPr fontId="3" type="noConversion"/>
  </si>
  <si>
    <t xml:space="preserve">이벤트 </t>
    <phoneticPr fontId="3" type="noConversion"/>
  </si>
  <si>
    <t>휴가</t>
    <phoneticPr fontId="3" type="noConversion"/>
  </si>
  <si>
    <t>코로나19 양성 판정으로 3/30(수)~4/5(화) 격리로 인해 휴가</t>
    <phoneticPr fontId="3" type="noConversion"/>
  </si>
  <si>
    <r>
      <t xml:space="preserve">기획팀 곽내영   /   </t>
    </r>
    <r>
      <rPr>
        <sz val="12"/>
        <color theme="1"/>
        <rFont val="나눔고딕"/>
        <family val="3"/>
        <charset val="129"/>
      </rPr>
      <t>2022. 04. 04 ~ 2022. 04. 08</t>
    </r>
    <phoneticPr fontId="3" type="noConversion"/>
  </si>
  <si>
    <t>[공지사항] SK브로드밴드 기준일 및 주주명부 폐쇄기간 설정 공고</t>
    <phoneticPr fontId="3" type="noConversion"/>
  </si>
  <si>
    <t>[보도자료] 비디오 영상 수정 요청건 (~4/6)</t>
    <phoneticPr fontId="3" type="noConversion"/>
  </si>
  <si>
    <t>3월 룰렛 이벤트 당첨자 발표 (~4/7)</t>
    <phoneticPr fontId="3" type="noConversion"/>
  </si>
  <si>
    <t>모바일 footer 윤리경영 링크 수정 (~4/6)</t>
    <phoneticPr fontId="3" type="noConversion"/>
  </si>
  <si>
    <t>3월 바로가입 친구추천 당첨자 발표 (~4/7)</t>
    <phoneticPr fontId="3" type="noConversion"/>
  </si>
  <si>
    <t>개발기 - 모바일 4depth 탭 메뉴 기능 개선건 (~4/7)</t>
    <phoneticPr fontId="3" type="noConversion"/>
  </si>
  <si>
    <t>운영기 - 모바일 4depth 탭 메뉴 기능 개선건 (~4/7)</t>
    <phoneticPr fontId="3" type="noConversion"/>
  </si>
  <si>
    <t>디자인센터 내 B tv 로고데이터 오류에 따른 삭제 요청 (~4/7)</t>
    <phoneticPr fontId="3" type="noConversion"/>
  </si>
  <si>
    <t>통합이용가이드 디자인센터 업로드의 건 (~4/7)</t>
    <phoneticPr fontId="3" type="noConversion"/>
  </si>
  <si>
    <t>B tv 케이블 방송 이벤트' 리스트 배너 수정 건 (~4/8)</t>
    <phoneticPr fontId="3" type="noConversion"/>
  </si>
  <si>
    <t>Apple TV 이벤트 페이지 수정 건 (~4/11)</t>
    <phoneticPr fontId="3" type="noConversion"/>
  </si>
  <si>
    <t>[웹작업요청] 소상공인상품 성공Dream플러스 제휴서비스 가입중단 공지 요청 (~4/8)</t>
    <phoneticPr fontId="3" type="noConversion"/>
  </si>
  <si>
    <t>Admop 공지사항 등록 부분 기능 개선 요청</t>
    <phoneticPr fontId="3" type="noConversion"/>
  </si>
  <si>
    <t>TV 할부 이벤트 오픈 및 팝업 수정</t>
    <phoneticPr fontId="3" type="noConversion"/>
  </si>
  <si>
    <t>디자인 센터 내 파일 업로드 요청 - TVING X PlayZ 콜라보 로고 (~4/8)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</si>
</sst>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9"/>
      <color theme="0"/>
      <name val="나눔고딕"/>
      <charset val="129"/>
    </font>
    <font>
      <b/>
      <sz val="9"/>
      <name val="나눔고딕"/>
      <charset val="129"/>
    </font>
    <font>
      <sz val="10"/>
      <color theme="1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1" xfId="0" applyBorder="1" applyAlignment="1">
      <alignment horizontal="center" vertical="center"/>
    </xf>
    <xf numFmtId="178" fontId="0" fillId="4" borderId="31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77" fontId="6" fillId="0" borderId="33" xfId="1" applyNumberFormat="1" applyFont="1" applyBorder="1" applyAlignment="1">
      <alignment horizontal="center" vertical="center"/>
    </xf>
    <xf numFmtId="177" fontId="14" fillId="5" borderId="35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20" xfId="0" applyNumberFormat="1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 wrapText="1"/>
    </xf>
    <xf numFmtId="0" fontId="8" fillId="0" borderId="33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176" fontId="6" fillId="0" borderId="33" xfId="0" applyNumberFormat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9" fontId="6" fillId="0" borderId="33" xfId="2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4" fillId="5" borderId="34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177" fontId="14" fillId="5" borderId="23" xfId="0" applyNumberFormat="1" applyFont="1" applyFill="1" applyBorder="1" applyAlignment="1">
      <alignment horizontal="center" vertical="center"/>
    </xf>
    <xf numFmtId="177" fontId="14" fillId="5" borderId="22" xfId="0" applyNumberFormat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2" applyFont="1" applyFill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 wrapText="1"/>
    </xf>
    <xf numFmtId="0" fontId="6" fillId="5" borderId="25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36" xfId="0" applyNumberFormat="1" applyFont="1" applyFill="1" applyBorder="1" applyAlignment="1">
      <alignment horizontal="center" vertical="center"/>
    </xf>
    <xf numFmtId="177" fontId="14" fillId="5" borderId="24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177" fontId="14" fillId="5" borderId="21" xfId="0" applyNumberFormat="1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177" fontId="17" fillId="5" borderId="17" xfId="0" applyNumberFormat="1" applyFont="1" applyFill="1" applyBorder="1" applyAlignment="1">
      <alignment horizontal="center" vertical="center"/>
    </xf>
    <xf numFmtId="177" fontId="18" fillId="5" borderId="2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7" fontId="19" fillId="5" borderId="13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/>
    </xf>
    <xf numFmtId="177" fontId="14" fillId="5" borderId="37" xfId="0" applyNumberFormat="1" applyFont="1" applyFill="1" applyBorder="1" applyAlignment="1">
      <alignment horizontal="center" vertical="center"/>
    </xf>
    <xf numFmtId="177" fontId="14" fillId="5" borderId="38" xfId="0" applyNumberFormat="1" applyFont="1" applyFill="1" applyBorder="1" applyAlignment="1">
      <alignment horizontal="center" vertical="center"/>
    </xf>
    <xf numFmtId="177" fontId="17" fillId="5" borderId="38" xfId="0" applyNumberFormat="1" applyFont="1" applyFill="1" applyBorder="1" applyAlignment="1">
      <alignment horizontal="center" vertical="center"/>
    </xf>
    <xf numFmtId="177" fontId="14" fillId="5" borderId="39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left" vertical="center" wrapText="1"/>
    </xf>
    <xf numFmtId="0" fontId="8" fillId="0" borderId="40" xfId="0" applyFont="1" applyFill="1" applyBorder="1" applyAlignment="1">
      <alignment horizontal="left" vertical="center"/>
    </xf>
    <xf numFmtId="176" fontId="6" fillId="0" borderId="40" xfId="0" applyNumberFormat="1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177" fontId="6" fillId="0" borderId="40" xfId="1" applyNumberFormat="1" applyFont="1" applyBorder="1" applyAlignment="1">
      <alignment horizontal="center" vertical="center"/>
    </xf>
    <xf numFmtId="177" fontId="14" fillId="5" borderId="25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177" fontId="17" fillId="5" borderId="26" xfId="0" applyNumberFormat="1" applyFont="1" applyFill="1" applyBorder="1" applyAlignment="1">
      <alignment horizontal="center" vertical="center"/>
    </xf>
    <xf numFmtId="177" fontId="14" fillId="5" borderId="27" xfId="0" applyNumberFormat="1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9" fillId="5" borderId="14" xfId="0" applyNumberFormat="1" applyFont="1" applyFill="1" applyBorder="1" applyAlignment="1">
      <alignment horizontal="center" vertical="center"/>
    </xf>
    <xf numFmtId="177" fontId="19" fillId="5" borderId="1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7" fontId="6" fillId="5" borderId="27" xfId="0" applyNumberFormat="1" applyFont="1" applyFill="1" applyBorder="1" applyAlignment="1">
      <alignment horizontal="center" vertical="center"/>
    </xf>
    <xf numFmtId="0" fontId="8" fillId="0" borderId="28" xfId="0" quotePrefix="1" applyFont="1" applyFill="1" applyBorder="1" applyAlignment="1">
      <alignment horizontal="left" vertical="center" wrapText="1"/>
    </xf>
    <xf numFmtId="0" fontId="16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0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"/>
  <sheetViews>
    <sheetView showGridLines="0" tabSelected="1" zoomScale="85" zoomScaleNormal="85" workbookViewId="0">
      <pane ySplit="7" topLeftCell="A8" activePane="bottomLeft" state="frozen"/>
      <selection pane="bottomLeft" activeCell="L26" sqref="L2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99.875" style="32" bestFit="1" customWidth="1"/>
    <col min="4" max="4" width="45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29"/>
      <c r="D1" s="3"/>
      <c r="E1" s="3"/>
      <c r="F1" s="3"/>
      <c r="G1" s="25" t="s">
        <v>21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9.25" customHeight="1" x14ac:dyDescent="0.3">
      <c r="B2" s="9"/>
      <c r="C2" s="102" t="s">
        <v>15</v>
      </c>
      <c r="D2" s="102"/>
      <c r="E2" s="20"/>
      <c r="G2" s="26">
        <v>8</v>
      </c>
      <c r="H2" s="27">
        <f>G2*0.625</f>
        <v>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37</v>
      </c>
      <c r="B3" s="8"/>
      <c r="C3" s="30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6" t="s">
        <v>11</v>
      </c>
      <c r="B4" s="107"/>
      <c r="C4" s="107"/>
      <c r="D4" s="107"/>
      <c r="E4" s="108"/>
      <c r="F4" s="103" t="s">
        <v>14</v>
      </c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5"/>
    </row>
    <row r="5" spans="1:17" s="6" customFormat="1" ht="18" customHeight="1" x14ac:dyDescent="0.3">
      <c r="A5" s="109"/>
      <c r="B5" s="110"/>
      <c r="C5" s="110"/>
      <c r="D5" s="110"/>
      <c r="E5" s="111"/>
      <c r="F5" s="103" t="s">
        <v>18</v>
      </c>
      <c r="G5" s="104"/>
      <c r="H5" s="104"/>
      <c r="I5" s="104"/>
      <c r="J5" s="104"/>
      <c r="K5" s="104"/>
      <c r="L5" s="105"/>
      <c r="M5" s="103" t="s">
        <v>19</v>
      </c>
      <c r="N5" s="104"/>
      <c r="O5" s="104"/>
      <c r="P5" s="104"/>
      <c r="Q5" s="105"/>
    </row>
    <row r="6" spans="1:17" ht="18" customHeight="1" x14ac:dyDescent="0.3">
      <c r="A6" s="114" t="s">
        <v>5</v>
      </c>
      <c r="B6" s="114" t="s">
        <v>7</v>
      </c>
      <c r="C6" s="116" t="s">
        <v>6</v>
      </c>
      <c r="D6" s="118" t="s">
        <v>10</v>
      </c>
      <c r="E6" s="112" t="s">
        <v>12</v>
      </c>
      <c r="F6" s="112" t="s">
        <v>13</v>
      </c>
      <c r="G6" s="14" t="s">
        <v>17</v>
      </c>
      <c r="H6" s="47" t="s">
        <v>0</v>
      </c>
      <c r="I6" s="44" t="s">
        <v>1</v>
      </c>
      <c r="J6" s="44" t="s">
        <v>2</v>
      </c>
      <c r="K6" s="44" t="s">
        <v>3</v>
      </c>
      <c r="L6" s="61" t="s">
        <v>4</v>
      </c>
      <c r="M6" s="47" t="s">
        <v>0</v>
      </c>
      <c r="N6" s="44" t="s">
        <v>1</v>
      </c>
      <c r="O6" s="44" t="s">
        <v>2</v>
      </c>
      <c r="P6" s="44" t="s">
        <v>3</v>
      </c>
      <c r="Q6" s="61" t="s">
        <v>4</v>
      </c>
    </row>
    <row r="7" spans="1:17" ht="18" customHeight="1" x14ac:dyDescent="0.3">
      <c r="A7" s="115"/>
      <c r="B7" s="115"/>
      <c r="C7" s="117"/>
      <c r="D7" s="113"/>
      <c r="E7" s="113"/>
      <c r="F7" s="113"/>
      <c r="G7" s="15">
        <f t="shared" ref="G7:Q7" si="0">SUM(G8:G37)</f>
        <v>16.100000000000001</v>
      </c>
      <c r="H7" s="59">
        <f t="shared" si="0"/>
        <v>0</v>
      </c>
      <c r="I7" s="99">
        <f t="shared" si="0"/>
        <v>0</v>
      </c>
      <c r="J7" s="99">
        <f t="shared" si="0"/>
        <v>5</v>
      </c>
      <c r="K7" s="99">
        <f t="shared" si="0"/>
        <v>5.9</v>
      </c>
      <c r="L7" s="100">
        <f t="shared" si="0"/>
        <v>6</v>
      </c>
      <c r="M7" s="45">
        <f t="shared" si="0"/>
        <v>1.6</v>
      </c>
      <c r="N7" s="45">
        <f t="shared" si="0"/>
        <v>0.8</v>
      </c>
      <c r="O7" s="45">
        <f t="shared" si="0"/>
        <v>0.7</v>
      </c>
      <c r="P7" s="45">
        <f t="shared" si="0"/>
        <v>0.8</v>
      </c>
      <c r="Q7" s="62">
        <f t="shared" si="0"/>
        <v>0.7</v>
      </c>
    </row>
    <row r="8" spans="1:17" ht="20.100000000000001" hidden="1" customHeight="1" x14ac:dyDescent="0.3">
      <c r="A8" s="94"/>
      <c r="B8" s="71" t="s">
        <v>24</v>
      </c>
      <c r="C8" s="74"/>
      <c r="D8" s="75"/>
      <c r="E8" s="54"/>
      <c r="F8" s="55"/>
      <c r="G8" s="56" t="str">
        <f t="shared" ref="G8:G34" si="1">IF(SUM(H8:L8)=0,"",SUM(H8:L8))</f>
        <v/>
      </c>
      <c r="H8" s="76"/>
      <c r="I8" s="77"/>
      <c r="J8" s="78"/>
      <c r="K8" s="77"/>
      <c r="L8" s="79"/>
      <c r="M8" s="76"/>
      <c r="N8" s="77"/>
      <c r="O8" s="77"/>
      <c r="P8" s="77"/>
      <c r="Q8" s="79"/>
    </row>
    <row r="9" spans="1:17" ht="38.25" x14ac:dyDescent="0.3">
      <c r="A9" s="128" t="s">
        <v>25</v>
      </c>
      <c r="B9" s="92" t="s">
        <v>29</v>
      </c>
      <c r="C9" s="93" t="s">
        <v>27</v>
      </c>
      <c r="D9" s="58" t="s">
        <v>26</v>
      </c>
      <c r="E9" s="80" t="s">
        <v>8</v>
      </c>
      <c r="F9" s="81">
        <v>1</v>
      </c>
      <c r="G9" s="57">
        <f t="shared" si="1"/>
        <v>1.3</v>
      </c>
      <c r="H9" s="53"/>
      <c r="I9" s="52"/>
      <c r="J9" s="52">
        <v>0.4</v>
      </c>
      <c r="K9" s="52">
        <v>0.5</v>
      </c>
      <c r="L9" s="65">
        <v>0.4</v>
      </c>
      <c r="M9" s="53">
        <v>0.4</v>
      </c>
      <c r="N9" s="52">
        <v>0.4</v>
      </c>
      <c r="O9" s="52">
        <v>0.4</v>
      </c>
      <c r="P9" s="52">
        <v>0.4</v>
      </c>
      <c r="Q9" s="65">
        <v>0.4</v>
      </c>
    </row>
    <row r="10" spans="1:17" x14ac:dyDescent="0.3">
      <c r="A10" s="129"/>
      <c r="B10" s="134" t="s">
        <v>30</v>
      </c>
      <c r="C10" s="38" t="s">
        <v>32</v>
      </c>
      <c r="D10" s="39"/>
      <c r="E10" s="54" t="s">
        <v>8</v>
      </c>
      <c r="F10" s="46">
        <v>1</v>
      </c>
      <c r="G10" s="33">
        <f t="shared" si="1"/>
        <v>0.6</v>
      </c>
      <c r="H10" s="48"/>
      <c r="I10" s="34"/>
      <c r="J10" s="77">
        <v>0.3</v>
      </c>
      <c r="K10" s="34"/>
      <c r="L10" s="64">
        <v>0.3</v>
      </c>
      <c r="M10" s="48"/>
      <c r="N10" s="34">
        <v>0.2</v>
      </c>
      <c r="O10" s="34">
        <v>0.1</v>
      </c>
      <c r="P10" s="34">
        <v>0.2</v>
      </c>
      <c r="Q10" s="64">
        <v>0.1</v>
      </c>
    </row>
    <row r="11" spans="1:17" hidden="1" x14ac:dyDescent="0.3">
      <c r="A11" s="129"/>
      <c r="B11" s="135"/>
      <c r="C11" s="74"/>
      <c r="D11" s="75"/>
      <c r="E11" s="54" t="s">
        <v>8</v>
      </c>
      <c r="F11" s="46">
        <v>1</v>
      </c>
      <c r="G11" s="33" t="str">
        <f t="shared" si="1"/>
        <v/>
      </c>
      <c r="H11" s="76"/>
      <c r="I11" s="77"/>
      <c r="J11" s="78"/>
      <c r="K11" s="77"/>
      <c r="L11" s="79"/>
      <c r="M11" s="76"/>
      <c r="N11" s="77"/>
      <c r="O11" s="77"/>
      <c r="P11" s="77"/>
      <c r="Q11" s="79"/>
    </row>
    <row r="12" spans="1:17" hidden="1" x14ac:dyDescent="0.3">
      <c r="A12" s="129"/>
      <c r="B12" s="82" t="s">
        <v>31</v>
      </c>
      <c r="C12" s="83"/>
      <c r="D12" s="84"/>
      <c r="E12" s="85" t="s">
        <v>8</v>
      </c>
      <c r="F12" s="86">
        <v>1</v>
      </c>
      <c r="G12" s="33" t="str">
        <f t="shared" si="1"/>
        <v/>
      </c>
      <c r="H12" s="88"/>
      <c r="I12" s="89"/>
      <c r="J12" s="90"/>
      <c r="K12" s="89"/>
      <c r="L12" s="91"/>
      <c r="M12" s="88"/>
      <c r="N12" s="89"/>
      <c r="O12" s="89"/>
      <c r="P12" s="89"/>
      <c r="Q12" s="91"/>
    </row>
    <row r="13" spans="1:17" x14ac:dyDescent="0.3">
      <c r="A13" s="129"/>
      <c r="B13" s="131" t="s">
        <v>33</v>
      </c>
      <c r="C13" s="51" t="s">
        <v>39</v>
      </c>
      <c r="D13" s="58"/>
      <c r="E13" s="54" t="s">
        <v>8</v>
      </c>
      <c r="F13" s="55">
        <v>1</v>
      </c>
      <c r="G13" s="57"/>
      <c r="H13" s="53"/>
      <c r="I13" s="52"/>
      <c r="J13" s="52">
        <v>0.8</v>
      </c>
      <c r="K13" s="52"/>
      <c r="L13" s="65"/>
      <c r="M13" s="53"/>
      <c r="N13" s="52"/>
      <c r="O13" s="52"/>
      <c r="P13" s="52"/>
      <c r="Q13" s="65"/>
    </row>
    <row r="14" spans="1:17" x14ac:dyDescent="0.3">
      <c r="A14" s="129"/>
      <c r="B14" s="132"/>
      <c r="C14" s="38" t="s">
        <v>43</v>
      </c>
      <c r="D14" s="39"/>
      <c r="E14" s="54" t="s">
        <v>8</v>
      </c>
      <c r="F14" s="46">
        <v>1</v>
      </c>
      <c r="G14" s="33">
        <f t="shared" si="1"/>
        <v>2.5</v>
      </c>
      <c r="H14" s="48"/>
      <c r="I14" s="34"/>
      <c r="J14" s="34">
        <v>1.5</v>
      </c>
      <c r="K14" s="34">
        <v>1</v>
      </c>
      <c r="L14" s="64"/>
      <c r="M14" s="48"/>
      <c r="N14" s="34"/>
      <c r="O14" s="34"/>
      <c r="P14" s="34"/>
      <c r="Q14" s="64"/>
    </row>
    <row r="15" spans="1:17" x14ac:dyDescent="0.3">
      <c r="A15" s="129"/>
      <c r="B15" s="132"/>
      <c r="C15" s="38" t="s">
        <v>38</v>
      </c>
      <c r="D15" s="75"/>
      <c r="E15" s="54" t="s">
        <v>8</v>
      </c>
      <c r="F15" s="46">
        <v>1</v>
      </c>
      <c r="G15" s="33">
        <f t="shared" si="1"/>
        <v>0.5</v>
      </c>
      <c r="H15" s="76"/>
      <c r="I15" s="77"/>
      <c r="J15" s="77">
        <v>0.2</v>
      </c>
      <c r="K15" s="77"/>
      <c r="L15" s="79">
        <v>0.3</v>
      </c>
      <c r="M15" s="76"/>
      <c r="N15" s="77"/>
      <c r="O15" s="77"/>
      <c r="P15" s="77"/>
      <c r="Q15" s="79"/>
    </row>
    <row r="16" spans="1:17" x14ac:dyDescent="0.3">
      <c r="A16" s="129"/>
      <c r="B16" s="132"/>
      <c r="C16" s="74" t="s">
        <v>41</v>
      </c>
      <c r="D16" s="75"/>
      <c r="E16" s="54" t="s">
        <v>8</v>
      </c>
      <c r="F16" s="46">
        <v>1</v>
      </c>
      <c r="G16" s="33">
        <f t="shared" si="1"/>
        <v>0.6</v>
      </c>
      <c r="H16" s="76"/>
      <c r="I16" s="77"/>
      <c r="J16" s="77">
        <v>0.6</v>
      </c>
      <c r="K16" s="77"/>
      <c r="L16" s="79"/>
      <c r="M16" s="76"/>
      <c r="N16" s="77"/>
      <c r="O16" s="77"/>
      <c r="P16" s="77"/>
      <c r="Q16" s="79"/>
    </row>
    <row r="17" spans="1:17" x14ac:dyDescent="0.3">
      <c r="A17" s="129"/>
      <c r="B17" s="132"/>
      <c r="C17" s="74" t="s">
        <v>40</v>
      </c>
      <c r="D17" s="75"/>
      <c r="E17" s="54" t="s">
        <v>8</v>
      </c>
      <c r="F17" s="46">
        <v>1</v>
      </c>
      <c r="G17" s="33">
        <f t="shared" si="1"/>
        <v>1</v>
      </c>
      <c r="H17" s="76"/>
      <c r="I17" s="77"/>
      <c r="J17" s="77"/>
      <c r="K17" s="77">
        <v>1</v>
      </c>
      <c r="L17" s="79"/>
      <c r="M17" s="76"/>
      <c r="N17" s="77"/>
      <c r="O17" s="77"/>
      <c r="P17" s="77"/>
      <c r="Q17" s="79"/>
    </row>
    <row r="18" spans="1:17" x14ac:dyDescent="0.3">
      <c r="A18" s="129"/>
      <c r="B18" s="132"/>
      <c r="C18" s="74" t="s">
        <v>42</v>
      </c>
      <c r="D18" s="75"/>
      <c r="E18" s="54" t="s">
        <v>8</v>
      </c>
      <c r="F18" s="46">
        <v>1</v>
      </c>
      <c r="G18" s="33">
        <f t="shared" si="1"/>
        <v>0.6</v>
      </c>
      <c r="H18" s="76"/>
      <c r="I18" s="77"/>
      <c r="J18" s="77"/>
      <c r="K18" s="77">
        <v>0.6</v>
      </c>
      <c r="L18" s="79"/>
      <c r="M18" s="76"/>
      <c r="N18" s="77"/>
      <c r="O18" s="77"/>
      <c r="P18" s="77"/>
      <c r="Q18" s="79"/>
    </row>
    <row r="19" spans="1:17" x14ac:dyDescent="0.3">
      <c r="A19" s="129"/>
      <c r="B19" s="132"/>
      <c r="C19" s="74" t="s">
        <v>44</v>
      </c>
      <c r="D19" s="75"/>
      <c r="E19" s="54" t="s">
        <v>8</v>
      </c>
      <c r="F19" s="46">
        <v>1</v>
      </c>
      <c r="G19" s="33">
        <f t="shared" si="1"/>
        <v>0.8</v>
      </c>
      <c r="H19" s="76"/>
      <c r="I19" s="77"/>
      <c r="J19" s="77"/>
      <c r="K19" s="77">
        <v>0.8</v>
      </c>
      <c r="L19" s="79"/>
      <c r="M19" s="76"/>
      <c r="N19" s="77"/>
      <c r="O19" s="77"/>
      <c r="P19" s="77"/>
      <c r="Q19" s="79"/>
    </row>
    <row r="20" spans="1:17" x14ac:dyDescent="0.3">
      <c r="A20" s="129"/>
      <c r="B20" s="132"/>
      <c r="C20" s="74" t="s">
        <v>46</v>
      </c>
      <c r="D20" s="75"/>
      <c r="E20" s="54" t="s">
        <v>8</v>
      </c>
      <c r="F20" s="46">
        <v>1</v>
      </c>
      <c r="G20" s="33">
        <f t="shared" ref="G20" si="2">IF(SUM(H20:L20)=0,"",SUM(H20:L20))</f>
        <v>0.4</v>
      </c>
      <c r="H20" s="76"/>
      <c r="I20" s="77"/>
      <c r="J20" s="77"/>
      <c r="K20" s="77">
        <v>0.4</v>
      </c>
      <c r="L20" s="79"/>
      <c r="M20" s="76"/>
      <c r="N20" s="77"/>
      <c r="O20" s="77"/>
      <c r="P20" s="77"/>
      <c r="Q20" s="79"/>
    </row>
    <row r="21" spans="1:17" x14ac:dyDescent="0.3">
      <c r="A21" s="129"/>
      <c r="B21" s="132"/>
      <c r="C21" s="74" t="s">
        <v>45</v>
      </c>
      <c r="D21" s="75"/>
      <c r="E21" s="54" t="s">
        <v>8</v>
      </c>
      <c r="F21" s="46">
        <v>1</v>
      </c>
      <c r="G21" s="33">
        <f t="shared" ref="G21" si="3">IF(SUM(H21:L21)=0,"",SUM(H21:L21))</f>
        <v>0.4</v>
      </c>
      <c r="H21" s="76"/>
      <c r="I21" s="77"/>
      <c r="J21" s="77"/>
      <c r="K21" s="77">
        <v>0.4</v>
      </c>
      <c r="L21" s="79"/>
      <c r="M21" s="76"/>
      <c r="N21" s="77"/>
      <c r="O21" s="77"/>
      <c r="P21" s="77"/>
      <c r="Q21" s="79"/>
    </row>
    <row r="22" spans="1:17" x14ac:dyDescent="0.3">
      <c r="A22" s="129"/>
      <c r="B22" s="132"/>
      <c r="C22" s="74" t="s">
        <v>49</v>
      </c>
      <c r="D22" s="75"/>
      <c r="E22" s="54" t="s">
        <v>8</v>
      </c>
      <c r="F22" s="46">
        <v>1</v>
      </c>
      <c r="G22" s="33">
        <f t="shared" ref="G22:G23" si="4">IF(SUM(H22:L22)=0,"",SUM(H22:L22))</f>
        <v>0.3</v>
      </c>
      <c r="H22" s="76"/>
      <c r="I22" s="77"/>
      <c r="J22" s="77"/>
      <c r="K22" s="77"/>
      <c r="L22" s="79">
        <v>0.3</v>
      </c>
      <c r="M22" s="76"/>
      <c r="N22" s="77"/>
      <c r="O22" s="77"/>
      <c r="P22" s="77"/>
      <c r="Q22" s="79"/>
    </row>
    <row r="23" spans="1:17" x14ac:dyDescent="0.3">
      <c r="A23" s="129"/>
      <c r="B23" s="132"/>
      <c r="C23" s="101" t="s">
        <v>47</v>
      </c>
      <c r="D23" s="75"/>
      <c r="E23" s="54" t="s">
        <v>8</v>
      </c>
      <c r="F23" s="46">
        <v>1</v>
      </c>
      <c r="G23" s="33">
        <f t="shared" si="4"/>
        <v>0.8</v>
      </c>
      <c r="H23" s="76"/>
      <c r="I23" s="77"/>
      <c r="J23" s="77"/>
      <c r="K23" s="77"/>
      <c r="L23" s="79">
        <v>0.8</v>
      </c>
      <c r="M23" s="76"/>
      <c r="N23" s="77"/>
      <c r="O23" s="77"/>
      <c r="P23" s="77"/>
      <c r="Q23" s="79"/>
    </row>
    <row r="24" spans="1:17" x14ac:dyDescent="0.3">
      <c r="A24" s="129"/>
      <c r="B24" s="132"/>
      <c r="C24" s="74" t="s">
        <v>48</v>
      </c>
      <c r="D24" s="75"/>
      <c r="E24" s="54" t="s">
        <v>8</v>
      </c>
      <c r="F24" s="46">
        <v>1</v>
      </c>
      <c r="G24" s="33">
        <f t="shared" ref="G24" si="5">IF(SUM(H24:L24)=0,"",SUM(H24:L24))</f>
        <v>0.8</v>
      </c>
      <c r="H24" s="76"/>
      <c r="I24" s="77"/>
      <c r="J24" s="77"/>
      <c r="K24" s="77"/>
      <c r="L24" s="79">
        <v>0.8</v>
      </c>
      <c r="M24" s="76">
        <v>0.6</v>
      </c>
      <c r="N24" s="77"/>
      <c r="O24" s="77"/>
      <c r="P24" s="77"/>
      <c r="Q24" s="79"/>
    </row>
    <row r="25" spans="1:17" x14ac:dyDescent="0.3">
      <c r="A25" s="129"/>
      <c r="B25" s="132"/>
      <c r="C25" s="74" t="s">
        <v>52</v>
      </c>
      <c r="D25" s="75"/>
      <c r="E25" s="54" t="s">
        <v>8</v>
      </c>
      <c r="F25" s="46">
        <v>1</v>
      </c>
      <c r="G25" s="33">
        <f t="shared" si="1"/>
        <v>0.5</v>
      </c>
      <c r="H25" s="76"/>
      <c r="I25" s="77"/>
      <c r="J25" s="77"/>
      <c r="K25" s="77"/>
      <c r="L25" s="79">
        <v>0.5</v>
      </c>
      <c r="M25" s="76"/>
      <c r="N25" s="77"/>
      <c r="O25" s="77"/>
      <c r="P25" s="77"/>
      <c r="Q25" s="79"/>
    </row>
    <row r="26" spans="1:17" x14ac:dyDescent="0.3">
      <c r="A26" s="129"/>
      <c r="B26" s="133"/>
      <c r="C26" s="83" t="s">
        <v>50</v>
      </c>
      <c r="D26" s="84"/>
      <c r="E26" s="85" t="s">
        <v>8</v>
      </c>
      <c r="F26" s="86">
        <v>1</v>
      </c>
      <c r="G26" s="33">
        <f t="shared" si="1"/>
        <v>0.4</v>
      </c>
      <c r="H26" s="88"/>
      <c r="I26" s="89"/>
      <c r="J26" s="89"/>
      <c r="K26" s="89"/>
      <c r="L26" s="91">
        <v>0.4</v>
      </c>
      <c r="M26" s="88">
        <v>0.4</v>
      </c>
      <c r="N26" s="89"/>
      <c r="O26" s="89"/>
      <c r="P26" s="89"/>
      <c r="Q26" s="91"/>
    </row>
    <row r="27" spans="1:17" ht="19.5" customHeight="1" x14ac:dyDescent="0.3">
      <c r="A27" s="129"/>
      <c r="B27" s="68" t="s">
        <v>22</v>
      </c>
      <c r="C27" s="38"/>
      <c r="D27" s="39"/>
      <c r="E27" s="43" t="s">
        <v>8</v>
      </c>
      <c r="F27" s="46">
        <v>1</v>
      </c>
      <c r="G27" s="33">
        <f t="shared" ref="G27:G28" si="6">IF(SUM(H27:L27)=0,"",SUM(H27:L27))</f>
        <v>0.30000000000000004</v>
      </c>
      <c r="H27" s="34"/>
      <c r="I27" s="34"/>
      <c r="J27" s="34">
        <v>0.1</v>
      </c>
      <c r="K27" s="34">
        <v>0.1</v>
      </c>
      <c r="L27" s="64">
        <v>0.1</v>
      </c>
      <c r="M27" s="34">
        <v>0.1</v>
      </c>
      <c r="N27" s="34">
        <v>0.1</v>
      </c>
      <c r="O27" s="34">
        <v>0.1</v>
      </c>
      <c r="P27" s="34">
        <v>0.1</v>
      </c>
      <c r="Q27" s="64">
        <v>0.1</v>
      </c>
    </row>
    <row r="28" spans="1:17" ht="20.100000000000001" customHeight="1" x14ac:dyDescent="0.3">
      <c r="A28" s="129"/>
      <c r="B28" s="68" t="s">
        <v>28</v>
      </c>
      <c r="C28" s="38"/>
      <c r="D28" s="39"/>
      <c r="E28" s="43" t="s">
        <v>8</v>
      </c>
      <c r="F28" s="46">
        <v>1</v>
      </c>
      <c r="G28" s="33">
        <f t="shared" si="6"/>
        <v>2</v>
      </c>
      <c r="H28" s="34"/>
      <c r="I28" s="34"/>
      <c r="J28" s="34">
        <v>1</v>
      </c>
      <c r="K28" s="34">
        <v>1</v>
      </c>
      <c r="L28" s="64"/>
      <c r="M28" s="34"/>
      <c r="N28" s="34"/>
      <c r="O28" s="34"/>
      <c r="P28" s="34"/>
      <c r="Q28" s="64"/>
    </row>
    <row r="29" spans="1:17" x14ac:dyDescent="0.3">
      <c r="A29" s="129"/>
      <c r="B29" s="68" t="s">
        <v>23</v>
      </c>
      <c r="C29" s="74"/>
      <c r="D29" s="84"/>
      <c r="E29" s="85" t="s">
        <v>8</v>
      </c>
      <c r="F29" s="86">
        <v>1</v>
      </c>
      <c r="G29" s="87">
        <f>IF(SUM(H29:L29)=0,"",SUM(H29:L29))</f>
        <v>0.30000000000000004</v>
      </c>
      <c r="H29" s="88"/>
      <c r="I29" s="89"/>
      <c r="J29" s="89">
        <v>0.1</v>
      </c>
      <c r="K29" s="89">
        <v>0.1</v>
      </c>
      <c r="L29" s="91">
        <v>0.1</v>
      </c>
      <c r="M29" s="88">
        <v>0.1</v>
      </c>
      <c r="N29" s="89">
        <v>0.1</v>
      </c>
      <c r="O29" s="89">
        <v>0.1</v>
      </c>
      <c r="P29" s="89">
        <v>0.1</v>
      </c>
      <c r="Q29" s="91">
        <v>0.1</v>
      </c>
    </row>
    <row r="30" spans="1:17" x14ac:dyDescent="0.3">
      <c r="A30" s="129"/>
      <c r="B30" s="131" t="s">
        <v>34</v>
      </c>
      <c r="C30" s="58" t="s">
        <v>51</v>
      </c>
      <c r="D30" s="58"/>
      <c r="E30" s="54" t="s">
        <v>8</v>
      </c>
      <c r="F30" s="55">
        <v>1</v>
      </c>
      <c r="G30" s="57">
        <f t="shared" ref="G30:G31" si="7">IF(SUM(H30:L30)=0,"",SUM(H30:L30))</f>
        <v>2</v>
      </c>
      <c r="H30" s="53"/>
      <c r="I30" s="52"/>
      <c r="J30" s="52"/>
      <c r="K30" s="52"/>
      <c r="L30" s="65">
        <v>2</v>
      </c>
      <c r="M30" s="53"/>
      <c r="N30" s="52"/>
      <c r="O30" s="52"/>
      <c r="P30" s="52"/>
      <c r="Q30" s="65"/>
    </row>
    <row r="31" spans="1:17" hidden="1" x14ac:dyDescent="0.3">
      <c r="A31" s="130"/>
      <c r="B31" s="133"/>
      <c r="C31" s="74"/>
      <c r="D31" s="84"/>
      <c r="E31" s="85" t="s">
        <v>8</v>
      </c>
      <c r="F31" s="86">
        <v>1</v>
      </c>
      <c r="G31" s="87" t="str">
        <f t="shared" si="7"/>
        <v/>
      </c>
      <c r="H31" s="88"/>
      <c r="I31" s="89"/>
      <c r="J31" s="89"/>
      <c r="K31" s="89"/>
      <c r="L31" s="91"/>
      <c r="M31" s="88"/>
      <c r="N31" s="89"/>
      <c r="O31" s="89"/>
      <c r="P31" s="89"/>
      <c r="Q31" s="91"/>
    </row>
    <row r="32" spans="1:17" ht="20.100000000000001" customHeight="1" x14ac:dyDescent="0.3">
      <c r="A32" s="95" t="s">
        <v>20</v>
      </c>
      <c r="B32" s="60"/>
      <c r="C32" s="73" t="s">
        <v>36</v>
      </c>
      <c r="D32" s="41"/>
      <c r="E32" s="16"/>
      <c r="F32" s="11"/>
      <c r="G32" s="57"/>
      <c r="H32" s="97" t="s">
        <v>35</v>
      </c>
      <c r="I32" s="97" t="s">
        <v>35</v>
      </c>
      <c r="J32" s="97"/>
      <c r="K32" s="97"/>
      <c r="L32" s="98"/>
      <c r="M32" s="72"/>
      <c r="N32" s="97"/>
      <c r="O32" s="36"/>
      <c r="P32" s="36"/>
      <c r="Q32" s="63"/>
    </row>
    <row r="33" spans="1:17" ht="20.100000000000001" customHeight="1" x14ac:dyDescent="0.3">
      <c r="A33" s="19"/>
      <c r="B33" s="42"/>
      <c r="C33" s="28"/>
      <c r="D33" s="17"/>
      <c r="E33" s="17"/>
      <c r="F33" s="12"/>
      <c r="G33" s="33" t="str">
        <f t="shared" si="1"/>
        <v/>
      </c>
      <c r="H33" s="49"/>
      <c r="I33" s="35"/>
      <c r="J33" s="69"/>
      <c r="K33" s="35"/>
      <c r="L33" s="66"/>
      <c r="M33" s="49"/>
      <c r="N33" s="35"/>
      <c r="O33" s="35"/>
      <c r="P33" s="35"/>
      <c r="Q33" s="66"/>
    </row>
    <row r="34" spans="1:17" ht="20.100000000000001" customHeight="1" x14ac:dyDescent="0.3">
      <c r="A34" s="96"/>
      <c r="B34" s="40"/>
      <c r="C34" s="31"/>
      <c r="D34" s="18"/>
      <c r="E34" s="18"/>
      <c r="F34" s="13"/>
      <c r="G34" s="33" t="str">
        <f t="shared" si="1"/>
        <v/>
      </c>
      <c r="H34" s="50"/>
      <c r="I34" s="37"/>
      <c r="J34" s="70"/>
      <c r="K34" s="37"/>
      <c r="L34" s="67"/>
      <c r="M34" s="50"/>
      <c r="N34" s="37"/>
      <c r="O34" s="37"/>
      <c r="P34" s="37"/>
      <c r="Q34" s="67"/>
    </row>
    <row r="35" spans="1:17" ht="20.100000000000001" customHeight="1" x14ac:dyDescent="0.3">
      <c r="A35" s="95" t="s">
        <v>16</v>
      </c>
      <c r="B35" s="22"/>
      <c r="C35" s="119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1"/>
    </row>
    <row r="36" spans="1:17" ht="20.100000000000001" customHeight="1" x14ac:dyDescent="0.3">
      <c r="A36" s="19"/>
      <c r="B36" s="23"/>
      <c r="C36" s="122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4"/>
    </row>
    <row r="37" spans="1:17" ht="20.100000000000001" customHeight="1" x14ac:dyDescent="0.3">
      <c r="A37" s="21"/>
      <c r="B37" s="24"/>
      <c r="C37" s="125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7"/>
    </row>
  </sheetData>
  <mergeCells count="18">
    <mergeCell ref="C35:Q35"/>
    <mergeCell ref="C36:Q36"/>
    <mergeCell ref="C37:Q37"/>
    <mergeCell ref="A9:A31"/>
    <mergeCell ref="B13:B26"/>
    <mergeCell ref="B10:B11"/>
    <mergeCell ref="B30:B31"/>
    <mergeCell ref="C2:D2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31" xr:uid="{00000000-0002-0000-0000-000000000000}">
      <formula1>$Q$1:$Q$2</formula1>
    </dataValidation>
  </dataValidations>
  <pageMargins left="0.7" right="0.7" top="0.75" bottom="0.75" header="0.3" footer="0.3"/>
  <pageSetup paperSize="9" scale="4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2022-04-08T08:57:39Z</dcterms:modified>
</cp:coreProperties>
</file>