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iLzxXU5hmnpOMss4eN70MSkAXDhw=="/>
    </ext>
  </extLst>
</workbook>
</file>

<file path=xl/sharedStrings.xml><?xml version="1.0" encoding="utf-8"?>
<sst xmlns="http://schemas.openxmlformats.org/spreadsheetml/2006/main" count="79" uniqueCount="50">
  <si>
    <t>상</t>
  </si>
  <si>
    <t>주 간 업 무 보 고 서</t>
  </si>
  <si>
    <t>중</t>
  </si>
  <si>
    <t>미래전략사업팀 이유정   /   2022-04-04 ~ 2022-04-08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</si>
  <si>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</si>
  <si>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</si>
  <si>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</si>
  <si>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</si>
  <si>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</si>
  <si>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</si>
  <si>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</si>
  <si>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</si>
  <si>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</si>
  <si>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</si>
  <si>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</si>
  <si>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</si>
  <si>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</si>
  <si>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</si>
  <si>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</si>
  <si>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</si>
  <si>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</si>
  <si>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기획팀</t>
  </si>
  <si>
    <t>관리</t>
  </si>
  <si>
    <t xml:space="preserve">진행중인 하기 외 프로젝트 관련 관리/피드백/회의 </t>
  </si>
  <si>
    <t>CONNECT+</t>
  </si>
  <si>
    <t>운영팀 관리(서포트/검토 및 피드백 진행)</t>
  </si>
  <si>
    <t>주간보고서 작성</t>
  </si>
  <si>
    <t>SKB B다이렉트샵</t>
  </si>
  <si>
    <t>프로젝트 관리 (현업 및 내부팀 대응)</t>
  </si>
  <si>
    <t>개요에 해당되는 IA/기능 정의서 및 간이 WBS 작성</t>
  </si>
  <si>
    <t>공수 산정을 위한 회의 진행 및 공수산정 진행 / 현업 메일 발송</t>
  </si>
  <si>
    <t>유셀러</t>
  </si>
  <si>
    <t>회의 진행</t>
  </si>
  <si>
    <t>기존 산출물 파악</t>
  </si>
  <si>
    <t>WBS 작성/일정 관리</t>
  </si>
  <si>
    <t>벤치마킹 사이트 분석</t>
  </si>
  <si>
    <t>정책 설계</t>
  </si>
  <si>
    <t>서비스 개요 작성</t>
  </si>
  <si>
    <t>내부 가이드</t>
  </si>
  <si>
    <t>회의 진행 및 내용 정리</t>
  </si>
  <si>
    <t>기타</t>
  </si>
  <si>
    <t>업무보고서 작성</t>
  </si>
  <si>
    <t>주간업무보고서 작성</t>
  </si>
  <si>
    <t>노사협의회 미팅</t>
  </si>
  <si>
    <t>법정의무교육 온라인 과정 진행</t>
  </si>
  <si>
    <t>휴가 / 공휴일</t>
  </si>
  <si>
    <t>대체휴무/연차</t>
  </si>
  <si>
    <t>오전반차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</si>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</sst>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Calibri"/>
      <scheme val="minor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</fills>
  <borders count="4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readingOrder="0" vertical="center"/>
    </xf>
    <xf borderId="19" fillId="0" fontId="16" numFmtId="49" xfId="0" applyAlignment="1" applyBorder="1" applyFont="1" applyNumberFormat="1">
      <alignment horizontal="center" readingOrder="0" vertical="center"/>
    </xf>
    <xf borderId="19" fillId="0" fontId="16" numFmtId="49" xfId="0" applyAlignment="1" applyBorder="1" applyFont="1" applyNumberFormat="1">
      <alignment horizontal="left" readingOrder="0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readingOrder="0" vertical="center"/>
    </xf>
    <xf borderId="22" fillId="5" fontId="1" numFmtId="164" xfId="0" applyAlignment="1" applyBorder="1" applyFill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readingOrder="0" vertical="center"/>
    </xf>
    <xf borderId="24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2" fillId="5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21" fillId="4" fontId="1" numFmtId="164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19" fillId="0" fontId="14" numFmtId="9" xfId="0" applyAlignment="1" applyBorder="1" applyFont="1" applyNumberFormat="1">
      <alignment horizontal="center" readingOrder="0" vertical="center"/>
    </xf>
    <xf borderId="24" fillId="0" fontId="15" numFmtId="0" xfId="0" applyAlignment="1" applyBorder="1" applyFont="1">
      <alignment horizontal="center" readingOrder="0" vertical="center"/>
    </xf>
    <xf borderId="25" fillId="0" fontId="14" numFmtId="164" xfId="0" applyAlignment="1" applyBorder="1" applyFont="1" applyNumberFormat="1">
      <alignment horizontal="center" vertical="center"/>
    </xf>
    <xf borderId="19" fillId="0" fontId="14" numFmtId="0" xfId="0" applyAlignment="1" applyBorder="1" applyFont="1">
      <alignment horizontal="center" readingOrder="0" vertical="center"/>
    </xf>
    <xf borderId="18" fillId="0" fontId="15" numFmtId="0" xfId="0" applyAlignment="1" applyBorder="1" applyFont="1">
      <alignment horizontal="center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readingOrder="0" vertical="center"/>
    </xf>
    <xf borderId="29" fillId="0" fontId="1" numFmtId="164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readingOrder="0" vertical="center"/>
    </xf>
    <xf borderId="30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readingOrder="0" vertical="center"/>
    </xf>
    <xf borderId="18" fillId="0" fontId="14" numFmtId="9" xfId="0" applyAlignment="1" applyBorder="1" applyFont="1" applyNumberFormat="1">
      <alignment horizontal="center" readingOrder="0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32" fillId="5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vertical="center"/>
    </xf>
    <xf borderId="18" fillId="0" fontId="14" numFmtId="0" xfId="0" applyAlignment="1" applyBorder="1" applyFont="1">
      <alignment horizontal="center" vertical="center"/>
    </xf>
    <xf borderId="18" fillId="0" fontId="14" numFmtId="9" xfId="0" applyAlignment="1" applyBorder="1" applyFont="1" applyNumberFormat="1">
      <alignment horizontal="center" vertical="center"/>
    </xf>
    <xf borderId="32" fillId="5" fontId="1" numFmtId="164" xfId="0" applyAlignment="1" applyBorder="1" applyFont="1" applyNumberFormat="1">
      <alignment horizontal="center" readingOrder="0" vertical="center"/>
    </xf>
    <xf borderId="34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readingOrder="0" vertical="center"/>
    </xf>
    <xf borderId="36" fillId="4" fontId="1" numFmtId="164" xfId="0" applyAlignment="1" applyBorder="1" applyFont="1" applyNumberFormat="1">
      <alignment horizontal="center" vertical="center"/>
    </xf>
    <xf borderId="36" fillId="5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readingOrder="0" vertical="center"/>
    </xf>
    <xf borderId="38" fillId="3" fontId="15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left" vertical="center"/>
    </xf>
    <xf borderId="24" fillId="0" fontId="14" numFmtId="9" xfId="0" applyAlignment="1" applyBorder="1" applyFont="1" applyNumberFormat="1">
      <alignment horizontal="center" vertical="center"/>
    </xf>
    <xf borderId="24" fillId="0" fontId="14" numFmtId="164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0" fillId="5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43" fillId="4" fontId="1" numFmtId="164" xfId="0" applyAlignment="1" applyBorder="1" applyFont="1" applyNumberFormat="1">
      <alignment horizontal="center" vertical="center"/>
    </xf>
    <xf borderId="44" fillId="4" fontId="1" numFmtId="164" xfId="0" applyAlignment="1" applyBorder="1" applyFont="1" applyNumberFormat="1">
      <alignment horizontal="center" vertical="center"/>
    </xf>
    <xf borderId="44" fillId="5" fontId="1" numFmtId="164" xfId="0" applyAlignment="1" applyBorder="1" applyFont="1" applyNumberFormat="1">
      <alignment horizontal="center" vertical="center"/>
    </xf>
    <xf borderId="43" fillId="0" fontId="1" numFmtId="164" xfId="0" applyAlignment="1" applyBorder="1" applyFont="1" applyNumberFormat="1">
      <alignment horizontal="center" vertical="center"/>
    </xf>
    <xf borderId="44" fillId="0" fontId="1" numFmtId="164" xfId="0" applyAlignment="1" applyBorder="1" applyFont="1" applyNumberFormat="1">
      <alignment horizontal="center" vertical="center"/>
    </xf>
    <xf borderId="45" fillId="0" fontId="1" numFmtId="164" xfId="0" applyAlignment="1" applyBorder="1" applyFont="1" applyNumberFormat="1">
      <alignment horizontal="center" vertical="center"/>
    </xf>
    <xf borderId="34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8" fillId="3" fontId="16" numFmtId="0" xfId="0" applyAlignment="1" applyBorder="1" applyFont="1">
      <alignment horizontal="center" vertical="center"/>
    </xf>
    <xf borderId="46" fillId="0" fontId="13" numFmtId="0" xfId="0" applyAlignment="1" applyBorder="1" applyFont="1">
      <alignment vertical="center"/>
    </xf>
    <xf borderId="47" fillId="0" fontId="13" numFmtId="0" xfId="0" applyAlignment="1" applyBorder="1" applyFont="1">
      <alignment vertical="center"/>
    </xf>
    <xf borderId="42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0.29"/>
    <col customWidth="1" min="2" max="2" width="31.0"/>
    <col customWidth="1" min="3" max="3" width="74.71"/>
    <col customWidth="1" min="4" max="4" width="36.43"/>
    <col customWidth="1" min="5" max="7" width="7.57"/>
    <col customWidth="1" min="8" max="17" width="6.57"/>
    <col customWidth="1" min="18" max="26" width="9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SUM(G8:G27)</f>
        <v>25.9</v>
      </c>
      <c r="H7" s="32">
        <f t="shared" ref="H7:Q7" si="1">SUM(H8:H30)</f>
        <v>5</v>
      </c>
      <c r="I7" s="33">
        <f t="shared" si="1"/>
        <v>5.8</v>
      </c>
      <c r="J7" s="33">
        <f t="shared" si="1"/>
        <v>5.2</v>
      </c>
      <c r="K7" s="33">
        <f t="shared" si="1"/>
        <v>4.8</v>
      </c>
      <c r="L7" s="33">
        <f t="shared" si="1"/>
        <v>5.1</v>
      </c>
      <c r="M7" s="32">
        <f t="shared" si="1"/>
        <v>1.9</v>
      </c>
      <c r="N7" s="33">
        <f t="shared" si="1"/>
        <v>2.9</v>
      </c>
      <c r="O7" s="33">
        <f t="shared" si="1"/>
        <v>1.9</v>
      </c>
      <c r="P7" s="33">
        <f t="shared" si="1"/>
        <v>2.5</v>
      </c>
      <c r="Q7" s="34">
        <f t="shared" si="1"/>
        <v>5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2</v>
      </c>
      <c r="F8" s="40">
        <v>1.0</v>
      </c>
      <c r="G8" s="41">
        <f t="shared" ref="G8:G27" si="2">IF(SUM(H8:L8)=0,"",SUM(H8:L8))</f>
        <v>0.8</v>
      </c>
      <c r="H8" s="42"/>
      <c r="I8" s="43"/>
      <c r="J8" s="43"/>
      <c r="K8" s="44">
        <v>0.2</v>
      </c>
      <c r="L8" s="45">
        <v>0.6</v>
      </c>
      <c r="M8" s="46">
        <v>0.3</v>
      </c>
      <c r="N8" s="47">
        <v>0.3</v>
      </c>
      <c r="O8" s="47">
        <v>0.3</v>
      </c>
      <c r="P8" s="47">
        <v>0.3</v>
      </c>
      <c r="Q8" s="48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9" t="s">
        <v>24</v>
      </c>
      <c r="B9" s="50" t="s">
        <v>22</v>
      </c>
      <c r="C9" s="51" t="s">
        <v>25</v>
      </c>
      <c r="D9" s="38"/>
      <c r="E9" s="39" t="s">
        <v>0</v>
      </c>
      <c r="F9" s="40">
        <v>1.0</v>
      </c>
      <c r="G9" s="41">
        <f t="shared" si="2"/>
        <v>0.1</v>
      </c>
      <c r="H9" s="42"/>
      <c r="I9" s="43"/>
      <c r="J9" s="44">
        <v>0.1</v>
      </c>
      <c r="K9" s="43"/>
      <c r="L9" s="52"/>
      <c r="M9" s="53"/>
      <c r="N9" s="54"/>
      <c r="O9" s="54"/>
      <c r="P9" s="54"/>
      <c r="Q9" s="55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56"/>
      <c r="B10" s="50"/>
      <c r="C10" s="51" t="s">
        <v>26</v>
      </c>
      <c r="D10" s="38"/>
      <c r="E10" s="39" t="s">
        <v>2</v>
      </c>
      <c r="F10" s="40">
        <v>1.0</v>
      </c>
      <c r="G10" s="41">
        <f t="shared" si="2"/>
        <v>0.2</v>
      </c>
      <c r="H10" s="42"/>
      <c r="I10" s="43"/>
      <c r="J10" s="43"/>
      <c r="K10" s="44">
        <v>0.2</v>
      </c>
      <c r="L10" s="52"/>
      <c r="M10" s="53"/>
      <c r="N10" s="54"/>
      <c r="O10" s="54"/>
      <c r="P10" s="54">
        <v>0.2</v>
      </c>
      <c r="Q10" s="55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9" t="s">
        <v>27</v>
      </c>
      <c r="B11" s="36" t="s">
        <v>22</v>
      </c>
      <c r="C11" s="51" t="s">
        <v>28</v>
      </c>
      <c r="D11" s="38"/>
      <c r="E11" s="39" t="s">
        <v>0</v>
      </c>
      <c r="F11" s="40">
        <v>1.0</v>
      </c>
      <c r="G11" s="41">
        <f t="shared" si="2"/>
        <v>0.1</v>
      </c>
      <c r="H11" s="57"/>
      <c r="I11" s="43"/>
      <c r="J11" s="43"/>
      <c r="K11" s="43"/>
      <c r="L11" s="45">
        <v>0.1</v>
      </c>
      <c r="M11" s="53"/>
      <c r="N11" s="54"/>
      <c r="O11" s="54"/>
      <c r="P11" s="54"/>
      <c r="Q11" s="55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58"/>
      <c r="B12" s="50"/>
      <c r="C12" s="51" t="s">
        <v>29</v>
      </c>
      <c r="D12" s="38"/>
      <c r="E12" s="39" t="s">
        <v>0</v>
      </c>
      <c r="F12" s="59">
        <v>1.0</v>
      </c>
      <c r="G12" s="41">
        <f t="shared" si="2"/>
        <v>0.1</v>
      </c>
      <c r="H12" s="42"/>
      <c r="I12" s="43"/>
      <c r="J12" s="44">
        <v>0.1</v>
      </c>
      <c r="K12" s="43"/>
      <c r="L12" s="52"/>
      <c r="M12" s="53"/>
      <c r="N12" s="54"/>
      <c r="O12" s="54"/>
      <c r="P12" s="54"/>
      <c r="Q12" s="55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6"/>
      <c r="B13" s="50"/>
      <c r="C13" s="37" t="s">
        <v>30</v>
      </c>
      <c r="D13" s="38"/>
      <c r="E13" s="39" t="s">
        <v>0</v>
      </c>
      <c r="F13" s="59">
        <v>1.0</v>
      </c>
      <c r="G13" s="41">
        <f t="shared" si="2"/>
        <v>1</v>
      </c>
      <c r="H13" s="42"/>
      <c r="I13" s="44">
        <v>0.5</v>
      </c>
      <c r="J13" s="44">
        <v>0.5</v>
      </c>
      <c r="K13" s="43"/>
      <c r="L13" s="52"/>
      <c r="M13" s="53"/>
      <c r="N13" s="54"/>
      <c r="O13" s="54"/>
      <c r="P13" s="54"/>
      <c r="Q13" s="55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60" t="s">
        <v>31</v>
      </c>
      <c r="B14" s="50"/>
      <c r="C14" s="37" t="s">
        <v>32</v>
      </c>
      <c r="D14" s="38"/>
      <c r="E14" s="39" t="s">
        <v>0</v>
      </c>
      <c r="F14" s="40">
        <v>1.0</v>
      </c>
      <c r="G14" s="61">
        <f t="shared" si="2"/>
        <v>2.6</v>
      </c>
      <c r="H14" s="57">
        <v>0.7</v>
      </c>
      <c r="I14" s="44">
        <v>0.4</v>
      </c>
      <c r="J14" s="43"/>
      <c r="K14" s="44">
        <v>1.5</v>
      </c>
      <c r="L14" s="52"/>
      <c r="M14" s="53"/>
      <c r="N14" s="54"/>
      <c r="O14" s="54"/>
      <c r="P14" s="54"/>
      <c r="Q14" s="55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8"/>
      <c r="B15" s="50"/>
      <c r="C15" s="51" t="s">
        <v>33</v>
      </c>
      <c r="D15" s="38"/>
      <c r="E15" s="39" t="s">
        <v>0</v>
      </c>
      <c r="F15" s="59">
        <v>1.0</v>
      </c>
      <c r="G15" s="61">
        <f t="shared" si="2"/>
        <v>1.3</v>
      </c>
      <c r="H15" s="57">
        <v>1.3</v>
      </c>
      <c r="I15" s="43"/>
      <c r="J15" s="43"/>
      <c r="K15" s="43"/>
      <c r="L15" s="52"/>
      <c r="M15" s="53"/>
      <c r="N15" s="54"/>
      <c r="O15" s="54"/>
      <c r="P15" s="54"/>
      <c r="Q15" s="55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8"/>
      <c r="B16" s="36" t="s">
        <v>22</v>
      </c>
      <c r="C16" s="37" t="s">
        <v>34</v>
      </c>
      <c r="D16" s="38"/>
      <c r="E16" s="62" t="s">
        <v>0</v>
      </c>
      <c r="F16" s="59">
        <v>1.0</v>
      </c>
      <c r="G16" s="61">
        <f t="shared" si="2"/>
        <v>4.1</v>
      </c>
      <c r="H16" s="57">
        <v>3.0</v>
      </c>
      <c r="I16" s="44">
        <v>0.7</v>
      </c>
      <c r="J16" s="44">
        <v>0.3</v>
      </c>
      <c r="K16" s="43"/>
      <c r="L16" s="45">
        <v>0.1</v>
      </c>
      <c r="M16" s="46">
        <v>0.1</v>
      </c>
      <c r="N16" s="47">
        <v>0.1</v>
      </c>
      <c r="O16" s="47">
        <v>0.1</v>
      </c>
      <c r="P16" s="47">
        <v>0.1</v>
      </c>
      <c r="Q16" s="55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8"/>
      <c r="B17" s="50"/>
      <c r="C17" s="37" t="s">
        <v>26</v>
      </c>
      <c r="D17" s="38"/>
      <c r="E17" s="62" t="s">
        <v>0</v>
      </c>
      <c r="F17" s="59">
        <v>1.0</v>
      </c>
      <c r="G17" s="61">
        <f t="shared" si="2"/>
        <v>0.3</v>
      </c>
      <c r="H17" s="57"/>
      <c r="I17" s="44"/>
      <c r="J17" s="44"/>
      <c r="K17" s="44">
        <v>0.3</v>
      </c>
      <c r="L17" s="52"/>
      <c r="M17" s="53"/>
      <c r="N17" s="54"/>
      <c r="O17" s="54"/>
      <c r="P17" s="47">
        <v>0.2</v>
      </c>
      <c r="Q17" s="55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58"/>
      <c r="B18" s="50"/>
      <c r="C18" s="37" t="s">
        <v>35</v>
      </c>
      <c r="D18" s="38"/>
      <c r="E18" s="62" t="s">
        <v>0</v>
      </c>
      <c r="F18" s="59">
        <v>1.0</v>
      </c>
      <c r="G18" s="61">
        <f t="shared" si="2"/>
        <v>0.5</v>
      </c>
      <c r="H18" s="57"/>
      <c r="I18" s="44"/>
      <c r="J18" s="44"/>
      <c r="K18" s="44"/>
      <c r="L18" s="45">
        <v>0.5</v>
      </c>
      <c r="M18" s="53"/>
      <c r="N18" s="54"/>
      <c r="O18" s="54"/>
      <c r="P18" s="54"/>
      <c r="Q18" s="55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8"/>
      <c r="B19" s="50"/>
      <c r="C19" s="37" t="s">
        <v>36</v>
      </c>
      <c r="D19" s="38"/>
      <c r="E19" s="62" t="s">
        <v>0</v>
      </c>
      <c r="F19" s="59">
        <v>0.2</v>
      </c>
      <c r="G19" s="61">
        <f t="shared" si="2"/>
        <v>8.9</v>
      </c>
      <c r="H19" s="57"/>
      <c r="I19" s="44">
        <v>0.9</v>
      </c>
      <c r="J19" s="44">
        <v>4.0</v>
      </c>
      <c r="K19" s="44">
        <v>2.0</v>
      </c>
      <c r="L19" s="45">
        <v>2.0</v>
      </c>
      <c r="M19" s="46">
        <v>1.5</v>
      </c>
      <c r="N19" s="47">
        <v>1.5</v>
      </c>
      <c r="O19" s="47">
        <v>1.5</v>
      </c>
      <c r="P19" s="47">
        <v>1.5</v>
      </c>
      <c r="Q19" s="55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56"/>
      <c r="B20" s="50"/>
      <c r="C20" s="37" t="s">
        <v>37</v>
      </c>
      <c r="D20" s="38"/>
      <c r="E20" s="62" t="s">
        <v>0</v>
      </c>
      <c r="F20" s="59">
        <v>1.0</v>
      </c>
      <c r="G20" s="61">
        <f t="shared" si="2"/>
        <v>1</v>
      </c>
      <c r="H20" s="57"/>
      <c r="I20" s="44"/>
      <c r="J20" s="44"/>
      <c r="K20" s="44"/>
      <c r="L20" s="45">
        <v>1.0</v>
      </c>
      <c r="M20" s="53"/>
      <c r="N20" s="54"/>
      <c r="O20" s="54"/>
      <c r="P20" s="54"/>
      <c r="Q20" s="55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63" t="s">
        <v>38</v>
      </c>
      <c r="B21" s="50"/>
      <c r="C21" s="37" t="s">
        <v>39</v>
      </c>
      <c r="D21" s="38"/>
      <c r="E21" s="39" t="s">
        <v>2</v>
      </c>
      <c r="F21" s="40">
        <v>1.0</v>
      </c>
      <c r="G21" s="61">
        <f t="shared" si="2"/>
        <v>1</v>
      </c>
      <c r="H21" s="42"/>
      <c r="I21" s="44">
        <v>0.8</v>
      </c>
      <c r="J21" s="44">
        <v>0.2</v>
      </c>
      <c r="K21" s="43"/>
      <c r="L21" s="52"/>
      <c r="M21" s="53"/>
      <c r="N21" s="47">
        <v>1.0</v>
      </c>
      <c r="O21" s="54"/>
      <c r="P21" s="54"/>
      <c r="Q21" s="55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49" t="s">
        <v>40</v>
      </c>
      <c r="B22" s="64" t="s">
        <v>41</v>
      </c>
      <c r="C22" s="65" t="s">
        <v>42</v>
      </c>
      <c r="D22" s="66"/>
      <c r="E22" s="67" t="s">
        <v>2</v>
      </c>
      <c r="F22" s="68">
        <v>1.0</v>
      </c>
      <c r="G22" s="61">
        <f t="shared" si="2"/>
        <v>0.2</v>
      </c>
      <c r="H22" s="69"/>
      <c r="I22" s="70"/>
      <c r="J22" s="70"/>
      <c r="K22" s="70"/>
      <c r="L22" s="71">
        <v>0.2</v>
      </c>
      <c r="M22" s="72"/>
      <c r="N22" s="73"/>
      <c r="O22" s="73"/>
      <c r="P22" s="74">
        <v>0.2</v>
      </c>
      <c r="Q22" s="7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58"/>
      <c r="B23" s="76"/>
      <c r="C23" s="77" t="s">
        <v>43</v>
      </c>
      <c r="D23" s="78"/>
      <c r="E23" s="79" t="s">
        <v>2</v>
      </c>
      <c r="F23" s="80">
        <v>1.0</v>
      </c>
      <c r="G23" s="61">
        <f t="shared" si="2"/>
        <v>0.6</v>
      </c>
      <c r="H23" s="81"/>
      <c r="I23" s="82"/>
      <c r="J23" s="82"/>
      <c r="K23" s="83">
        <v>0.6</v>
      </c>
      <c r="L23" s="84"/>
      <c r="M23" s="85"/>
      <c r="N23" s="86"/>
      <c r="O23" s="86"/>
      <c r="P23" s="86"/>
      <c r="Q23" s="87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58"/>
      <c r="B24" s="76"/>
      <c r="C24" s="88" t="s">
        <v>44</v>
      </c>
      <c r="D24" s="78"/>
      <c r="E24" s="89" t="s">
        <v>2</v>
      </c>
      <c r="F24" s="90">
        <v>0.05</v>
      </c>
      <c r="G24" s="61">
        <f t="shared" si="2"/>
        <v>0.6</v>
      </c>
      <c r="H24" s="81"/>
      <c r="I24" s="82"/>
      <c r="J24" s="82"/>
      <c r="K24" s="82"/>
      <c r="L24" s="91">
        <v>0.6</v>
      </c>
      <c r="M24" s="85"/>
      <c r="N24" s="86"/>
      <c r="O24" s="86"/>
      <c r="P24" s="86"/>
      <c r="Q24" s="87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92" t="s">
        <v>45</v>
      </c>
      <c r="B25" s="93" t="s">
        <v>46</v>
      </c>
      <c r="C25" s="94" t="s">
        <v>47</v>
      </c>
      <c r="D25" s="95"/>
      <c r="E25" s="95"/>
      <c r="F25" s="96"/>
      <c r="G25" s="97">
        <f t="shared" si="2"/>
        <v>2.5</v>
      </c>
      <c r="H25" s="98"/>
      <c r="I25" s="99">
        <v>2.5</v>
      </c>
      <c r="J25" s="100"/>
      <c r="K25" s="100"/>
      <c r="L25" s="101"/>
      <c r="M25" s="102"/>
      <c r="N25" s="103"/>
      <c r="O25" s="103"/>
      <c r="P25" s="103"/>
      <c r="Q25" s="104">
        <v>5.0</v>
      </c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105"/>
      <c r="B26" s="106" t="s">
        <v>48</v>
      </c>
      <c r="C26" s="107"/>
      <c r="D26" s="107"/>
      <c r="E26" s="107"/>
      <c r="F26" s="108"/>
      <c r="G26" s="109" t="str">
        <f t="shared" si="2"/>
        <v/>
      </c>
      <c r="H26" s="110"/>
      <c r="I26" s="111"/>
      <c r="J26" s="111"/>
      <c r="K26" s="111"/>
      <c r="L26" s="112"/>
      <c r="M26" s="113"/>
      <c r="N26" s="114"/>
      <c r="O26" s="114"/>
      <c r="P26" s="114"/>
      <c r="Q26" s="11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116"/>
      <c r="B27" s="117" t="s">
        <v>40</v>
      </c>
      <c r="C27" s="118"/>
      <c r="D27" s="118"/>
      <c r="E27" s="118"/>
      <c r="F27" s="119"/>
      <c r="G27" s="109" t="str">
        <f t="shared" si="2"/>
        <v/>
      </c>
      <c r="H27" s="120"/>
      <c r="I27" s="121"/>
      <c r="J27" s="121"/>
      <c r="K27" s="121"/>
      <c r="L27" s="122"/>
      <c r="M27" s="123"/>
      <c r="N27" s="124"/>
      <c r="O27" s="124"/>
      <c r="P27" s="124"/>
      <c r="Q27" s="12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92" t="s">
        <v>49</v>
      </c>
      <c r="B28" s="126"/>
      <c r="C28" s="127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105"/>
      <c r="B29" s="128"/>
      <c r="C29" s="129"/>
      <c r="Q29" s="130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116"/>
      <c r="B30" s="131"/>
      <c r="C30" s="2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3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132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13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9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9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7.2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7.2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7.2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t="17.2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</sheetData>
  <mergeCells count="16">
    <mergeCell ref="C6:C7"/>
    <mergeCell ref="D6:D7"/>
    <mergeCell ref="A9:A10"/>
    <mergeCell ref="A11:A13"/>
    <mergeCell ref="A14:A20"/>
    <mergeCell ref="A22:A24"/>
    <mergeCell ref="C28:Q30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4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