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4\"/>
    </mc:Choice>
  </mc:AlternateContent>
  <xr:revisionPtr revIDLastSave="0" documentId="13_ncr:1_{D2714965-CE32-4709-8914-D51286C1F540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27" i="10"/>
  <c r="G21" i="10"/>
  <c r="G20" i="10"/>
  <c r="G17" i="10"/>
  <c r="G16" i="10"/>
  <c r="G14" i="10"/>
  <c r="G22" i="10"/>
  <c r="G23" i="10"/>
  <c r="G24" i="10"/>
  <c r="G25" i="10"/>
  <c r="G26" i="10"/>
  <c r="G13" i="10"/>
  <c r="G12" i="10"/>
  <c r="G11" i="10"/>
  <c r="L29" i="10"/>
  <c r="G15" i="10"/>
  <c r="G18" i="10"/>
  <c r="G10" i="10"/>
  <c r="G8" i="10" l="1"/>
  <c r="L7" i="10" l="1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<sst xmlns="http://schemas.openxmlformats.org/spreadsheetml/2006/main" count="82" uniqueCount="53">
  <si>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</si>
  <si>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</si>
  <si>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</si>
  <si>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</si>
  <si>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</si>
  <si>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</si>
  <si>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</si>
  <si>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</si>
  <si>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</si>
  <si>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</si>
  <si>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</si>
  <si>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</si>
  <si>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</si>
  <si>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</si>
  <si>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</si>
  <si>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</si>
  <si>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</si>
  <si>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</si>
  <si>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</si>
  <si>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</si>
  <si>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</si>
  <si>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</si>
  <si>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</si>
  <si>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</si>
  <si>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</si>
  <si>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x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</si>
  <si>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</si>
  <si>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</si>
  <si>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</si>
  <si>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</si>
  <si>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</si>
  <si>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U:seller</t>
    <phoneticPr fontId="3" type="noConversion"/>
  </si>
  <si>
    <t>회의</t>
    <phoneticPr fontId="3" type="noConversion"/>
  </si>
  <si>
    <t>주문서 PC 화면 설계 추가 / 수정</t>
    <phoneticPr fontId="3" type="noConversion"/>
  </si>
  <si>
    <t>Room25</t>
    <phoneticPr fontId="3" type="noConversion"/>
  </si>
  <si>
    <t>로그인 화면 MO_WEB 화면설계</t>
    <phoneticPr fontId="3" type="noConversion"/>
  </si>
  <si>
    <t>리뷰등록 pop up MO_ WEB 화면설계</t>
    <phoneticPr fontId="3" type="noConversion"/>
  </si>
  <si>
    <t>목록 상세 화면 MO_WEB 화면 설계</t>
    <phoneticPr fontId="3" type="noConversion"/>
  </si>
  <si>
    <t>메인 화면 MO_WEB 화면 설계</t>
    <phoneticPr fontId="3" type="noConversion"/>
  </si>
  <si>
    <t>마이페이지 화면 MO_WEB 화면  설계</t>
    <phoneticPr fontId="3" type="noConversion"/>
  </si>
  <si>
    <t>회원가입/아이디/비밀번호 찾기/ 탈퇴하기 MO_WEB 화면 설계</t>
    <phoneticPr fontId="3" type="noConversion"/>
  </si>
  <si>
    <t>서비스전략사업팀 박재희  /   2022-04-18 ~ 2022-04-22</t>
    <phoneticPr fontId="3" type="noConversion"/>
  </si>
  <si>
    <t>주문서 MO 화면 설계 추가/수정</t>
  </si>
  <si>
    <t>회원가입 pop up PC/MO 화면 설계 추가</t>
  </si>
  <si>
    <t>주문조회 로그인/대시보드 PC 화면 설계 수정</t>
  </si>
  <si>
    <t>주문조회 로그인/대시보드 MO 화면 설계 수정</t>
  </si>
  <si>
    <t>주문조회 상세 PC 화면 설계 수정</t>
  </si>
  <si>
    <t>주문조회 상세 MO 화면 설계 수정</t>
  </si>
  <si>
    <t>이벤트 관련 기획 및 회의</t>
    <phoneticPr fontId="3" type="noConversion"/>
  </si>
  <si>
    <t xml:space="preserve">초안 리뷰 및 수정사항 </t>
    <phoneticPr fontId="3" type="noConversion"/>
  </si>
  <si>
    <t>수정 기획안 및 피그마 작성</t>
    <phoneticPr fontId="3" type="noConversion"/>
  </si>
  <si>
    <t>검색창 화면 MO_WEB 화면설계</t>
    <phoneticPr fontId="3" type="noConversion"/>
  </si>
  <si>
    <t>유저행동질문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</si>
</sst>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33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87" t="s">
        <v>15</v>
      </c>
      <c r="D2" s="87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67" s="6" customFormat="1" ht="18" customHeight="1" x14ac:dyDescent="0.4">
      <c r="A5" s="98"/>
      <c r="B5" s="99"/>
      <c r="C5" s="99"/>
      <c r="D5" s="99"/>
      <c r="E5" s="10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67" ht="18" customHeight="1" x14ac:dyDescent="0.4">
      <c r="A6" s="88" t="s">
        <v>5</v>
      </c>
      <c r="B6" s="88" t="s">
        <v>7</v>
      </c>
      <c r="C6" s="88" t="s">
        <v>6</v>
      </c>
      <c r="D6" s="88" t="s">
        <v>10</v>
      </c>
      <c r="E6" s="90" t="s">
        <v>12</v>
      </c>
      <c r="F6" s="90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89"/>
      <c r="B7" s="89"/>
      <c r="C7" s="89"/>
      <c r="D7" s="89"/>
      <c r="E7" s="91"/>
      <c r="F7" s="91"/>
      <c r="G7" s="31">
        <f>SUM(H7:L7)</f>
        <v>25</v>
      </c>
      <c r="H7" s="24">
        <f t="shared" ref="H7:Q7" si="0">SUM(H8:H31)</f>
        <v>5</v>
      </c>
      <c r="I7" s="21">
        <f t="shared" si="0"/>
        <v>4.9999999999999991</v>
      </c>
      <c r="J7" s="21">
        <f t="shared" si="0"/>
        <v>5</v>
      </c>
      <c r="K7" s="21">
        <f t="shared" si="0"/>
        <v>5</v>
      </c>
      <c r="L7" s="22">
        <f t="shared" si="0"/>
        <v>5</v>
      </c>
      <c r="M7" s="24">
        <f t="shared" si="0"/>
        <v>1</v>
      </c>
      <c r="N7" s="21">
        <f t="shared" si="0"/>
        <v>0.5</v>
      </c>
      <c r="O7" s="21">
        <f t="shared" si="0"/>
        <v>1</v>
      </c>
      <c r="P7" s="21">
        <f t="shared" si="0"/>
        <v>0.5</v>
      </c>
      <c r="Q7" s="22">
        <f t="shared" si="0"/>
        <v>1.5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66" t="s">
        <v>21</v>
      </c>
      <c r="C8" s="14" t="s">
        <v>24</v>
      </c>
      <c r="D8" s="69"/>
      <c r="E8" s="18" t="s">
        <v>27</v>
      </c>
      <c r="F8" s="75">
        <v>1</v>
      </c>
      <c r="G8" s="74">
        <f t="shared" ref="G8:G9" si="1">IF(SUM(H8:L8)=0,"",SUM(H8:L8))</f>
        <v>2.5</v>
      </c>
      <c r="H8" s="70">
        <v>0.5</v>
      </c>
      <c r="I8" s="25">
        <v>0.5</v>
      </c>
      <c r="J8" s="73">
        <v>0.5</v>
      </c>
      <c r="K8" s="34">
        <v>0.5</v>
      </c>
      <c r="L8" s="38">
        <v>0.5</v>
      </c>
      <c r="M8" s="80">
        <v>1</v>
      </c>
      <c r="N8" s="78">
        <v>0.5</v>
      </c>
      <c r="O8" s="13">
        <v>1</v>
      </c>
      <c r="P8" s="35">
        <v>0.5</v>
      </c>
      <c r="Q8" s="82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68"/>
      <c r="B9" s="67" t="s">
        <v>32</v>
      </c>
      <c r="C9" s="59" t="s">
        <v>48</v>
      </c>
      <c r="D9" s="14"/>
      <c r="E9" s="18" t="s">
        <v>27</v>
      </c>
      <c r="F9" s="76">
        <v>1</v>
      </c>
      <c r="G9" s="104">
        <f t="shared" si="1"/>
        <v>0.3</v>
      </c>
      <c r="H9" s="71">
        <v>0.3</v>
      </c>
      <c r="I9" s="25"/>
      <c r="J9" s="25"/>
      <c r="K9" s="72"/>
      <c r="L9" s="77"/>
      <c r="M9" s="79"/>
      <c r="N9" s="81"/>
      <c r="O9" s="81"/>
      <c r="P9" s="35"/>
      <c r="Q9" s="6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16" t="s">
        <v>31</v>
      </c>
      <c r="B10" s="12" t="s">
        <v>32</v>
      </c>
      <c r="C10" s="33" t="s">
        <v>49</v>
      </c>
      <c r="D10" s="33"/>
      <c r="E10" s="51" t="s">
        <v>27</v>
      </c>
      <c r="F10" s="37">
        <v>1</v>
      </c>
      <c r="G10" s="60">
        <f t="shared" ref="G10:G21" si="2">IF(SUM(H10:L10)=0,"",SUM(H10:L10))</f>
        <v>1.8</v>
      </c>
      <c r="H10" s="47"/>
      <c r="I10" s="34">
        <v>1.8</v>
      </c>
      <c r="J10" s="34"/>
      <c r="K10" s="34"/>
      <c r="L10" s="38"/>
      <c r="M10" s="50"/>
      <c r="N10" s="83"/>
      <c r="O10" s="34"/>
      <c r="P10" s="34"/>
      <c r="Q10" s="3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600000000000001" customHeight="1" x14ac:dyDescent="0.4">
      <c r="A11" s="52"/>
      <c r="B11" s="27" t="s">
        <v>26</v>
      </c>
      <c r="C11" s="14" t="s">
        <v>33</v>
      </c>
      <c r="D11" s="14"/>
      <c r="E11" s="18" t="s">
        <v>27</v>
      </c>
      <c r="F11" s="15">
        <v>1</v>
      </c>
      <c r="G11" s="30">
        <f t="shared" si="2"/>
        <v>0.6</v>
      </c>
      <c r="H11" s="46">
        <v>0.3</v>
      </c>
      <c r="I11" s="53"/>
      <c r="J11" s="25"/>
      <c r="K11" s="48"/>
      <c r="L11" s="26">
        <v>0.3</v>
      </c>
      <c r="M11" s="54"/>
      <c r="N11" s="49"/>
      <c r="O11" s="25"/>
      <c r="P11" s="53"/>
      <c r="Q11" s="2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4">
      <c r="A12" s="52"/>
      <c r="B12" s="27"/>
      <c r="C12" s="14" t="s">
        <v>42</v>
      </c>
      <c r="D12" s="14"/>
      <c r="E12" s="18" t="s">
        <v>27</v>
      </c>
      <c r="F12" s="15">
        <v>1</v>
      </c>
      <c r="G12" s="30">
        <f t="shared" ref="G12:G14" si="3">IF(SUM(H12:L12)=0,"",SUM(H12:L12))</f>
        <v>2.1</v>
      </c>
      <c r="H12" s="46"/>
      <c r="I12" s="53">
        <v>0.3</v>
      </c>
      <c r="J12" s="25">
        <v>1</v>
      </c>
      <c r="K12" s="48">
        <v>0.5</v>
      </c>
      <c r="L12" s="26">
        <v>0.3</v>
      </c>
      <c r="M12" s="54"/>
      <c r="N12" s="49"/>
      <c r="O12" s="25"/>
      <c r="P12" s="53"/>
      <c r="Q12" s="2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52"/>
      <c r="B13" s="27"/>
      <c r="C13" s="14" t="s">
        <v>43</v>
      </c>
      <c r="D13" s="14"/>
      <c r="E13" s="18" t="s">
        <v>27</v>
      </c>
      <c r="F13" s="15">
        <v>1</v>
      </c>
      <c r="G13" s="30">
        <f t="shared" si="3"/>
        <v>0.5</v>
      </c>
      <c r="H13" s="46">
        <v>0.2</v>
      </c>
      <c r="I13" s="53"/>
      <c r="J13" s="25"/>
      <c r="K13" s="48"/>
      <c r="L13" s="26">
        <v>0.3</v>
      </c>
      <c r="M13" s="55"/>
      <c r="N13" s="35"/>
      <c r="O13" s="56"/>
      <c r="P13" s="57"/>
      <c r="Q13" s="3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600000000000001" customHeight="1" x14ac:dyDescent="0.4">
      <c r="A14" s="52"/>
      <c r="B14" s="27"/>
      <c r="C14" s="14" t="s">
        <v>44</v>
      </c>
      <c r="D14" s="14"/>
      <c r="E14" s="18" t="s">
        <v>27</v>
      </c>
      <c r="F14" s="15">
        <v>1</v>
      </c>
      <c r="G14" s="30">
        <f t="shared" si="3"/>
        <v>0.6</v>
      </c>
      <c r="H14" s="46">
        <v>0.3</v>
      </c>
      <c r="I14" s="53">
        <v>0.3</v>
      </c>
      <c r="J14" s="25"/>
      <c r="K14" s="48"/>
      <c r="L14" s="26"/>
      <c r="M14" s="54"/>
      <c r="N14" s="49"/>
      <c r="O14" s="25"/>
      <c r="P14" s="53"/>
      <c r="Q14" s="2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customHeight="1" x14ac:dyDescent="0.4">
      <c r="A15" s="52"/>
      <c r="B15" s="27"/>
      <c r="C15" s="14" t="s">
        <v>45</v>
      </c>
      <c r="D15" s="14"/>
      <c r="E15" s="18" t="s">
        <v>27</v>
      </c>
      <c r="F15" s="15">
        <v>1</v>
      </c>
      <c r="G15" s="30">
        <f t="shared" si="2"/>
        <v>1.2</v>
      </c>
      <c r="H15" s="46"/>
      <c r="I15" s="53"/>
      <c r="J15" s="25">
        <v>0.7</v>
      </c>
      <c r="K15" s="48">
        <v>0.5</v>
      </c>
      <c r="L15" s="26"/>
      <c r="M15" s="54"/>
      <c r="N15" s="49"/>
      <c r="O15" s="25"/>
      <c r="P15" s="53"/>
      <c r="Q15" s="2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customHeight="1" x14ac:dyDescent="0.4">
      <c r="A16" s="52"/>
      <c r="B16" s="27"/>
      <c r="C16" s="14" t="s">
        <v>46</v>
      </c>
      <c r="D16" s="14"/>
      <c r="E16" s="18" t="s">
        <v>27</v>
      </c>
      <c r="F16" s="15">
        <v>1</v>
      </c>
      <c r="G16" s="30">
        <f t="shared" si="2"/>
        <v>0.6</v>
      </c>
      <c r="H16" s="46">
        <v>0.3</v>
      </c>
      <c r="I16" s="53">
        <v>0.3</v>
      </c>
      <c r="J16" s="25"/>
      <c r="K16" s="48"/>
      <c r="L16" s="26"/>
      <c r="M16" s="54"/>
      <c r="N16" s="49"/>
      <c r="O16" s="25"/>
      <c r="P16" s="53"/>
      <c r="Q16" s="2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.75" customHeight="1" x14ac:dyDescent="0.4">
      <c r="A17" s="52"/>
      <c r="B17" s="27"/>
      <c r="C17" s="14" t="s">
        <v>47</v>
      </c>
      <c r="D17" s="59"/>
      <c r="E17" s="18" t="s">
        <v>27</v>
      </c>
      <c r="F17" s="15">
        <v>1</v>
      </c>
      <c r="G17" s="30">
        <f t="shared" si="2"/>
        <v>0.7</v>
      </c>
      <c r="H17" s="46"/>
      <c r="I17" s="53"/>
      <c r="J17" s="25">
        <v>0.7</v>
      </c>
      <c r="K17" s="48"/>
      <c r="L17" s="26"/>
      <c r="M17" s="54"/>
      <c r="N17" s="64"/>
      <c r="O17" s="48"/>
      <c r="P17" s="53"/>
      <c r="Q17" s="2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16" t="s">
        <v>34</v>
      </c>
      <c r="B18" s="12" t="s">
        <v>32</v>
      </c>
      <c r="C18" s="33" t="s">
        <v>49</v>
      </c>
      <c r="D18" s="14"/>
      <c r="E18" s="51" t="s">
        <v>27</v>
      </c>
      <c r="F18" s="37">
        <v>1</v>
      </c>
      <c r="G18" s="60">
        <f t="shared" si="2"/>
        <v>3.1</v>
      </c>
      <c r="H18" s="61">
        <v>1.3</v>
      </c>
      <c r="I18" s="34"/>
      <c r="J18" s="34">
        <v>0.6</v>
      </c>
      <c r="K18" s="34">
        <v>0.6</v>
      </c>
      <c r="L18" s="38">
        <v>0.6</v>
      </c>
      <c r="M18" s="39"/>
      <c r="N18" s="13"/>
      <c r="O18" s="13"/>
      <c r="P18" s="13"/>
      <c r="Q18" s="6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52"/>
      <c r="B19" s="27" t="s">
        <v>26</v>
      </c>
      <c r="C19" s="14" t="s">
        <v>52</v>
      </c>
      <c r="D19" s="14"/>
      <c r="E19" s="18" t="s">
        <v>27</v>
      </c>
      <c r="F19" s="15">
        <v>1</v>
      </c>
      <c r="G19" s="30">
        <v>0.9</v>
      </c>
      <c r="H19" s="46"/>
      <c r="I19" s="53"/>
      <c r="J19" s="25">
        <v>0.5</v>
      </c>
      <c r="K19" s="48">
        <v>0.4</v>
      </c>
      <c r="L19" s="26"/>
      <c r="M19" s="55"/>
      <c r="N19" s="35"/>
      <c r="O19" s="56"/>
      <c r="P19" s="57"/>
      <c r="Q19" s="3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52"/>
      <c r="B20" s="27"/>
      <c r="C20" s="14" t="s">
        <v>38</v>
      </c>
      <c r="D20" s="14"/>
      <c r="E20" s="18" t="s">
        <v>27</v>
      </c>
      <c r="F20" s="15">
        <v>1</v>
      </c>
      <c r="G20" s="30">
        <f t="shared" si="2"/>
        <v>0.6</v>
      </c>
      <c r="H20" s="46">
        <v>0.3</v>
      </c>
      <c r="I20" s="53">
        <v>0.3</v>
      </c>
      <c r="J20" s="25"/>
      <c r="K20" s="48"/>
      <c r="L20" s="26"/>
      <c r="M20" s="55"/>
      <c r="N20" s="35"/>
      <c r="O20" s="56"/>
      <c r="P20" s="57"/>
      <c r="Q20" s="3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20.100000000000001" customHeight="1" x14ac:dyDescent="0.4">
      <c r="A21" s="52"/>
      <c r="B21" s="27"/>
      <c r="C21" s="14" t="s">
        <v>51</v>
      </c>
      <c r="D21" s="14"/>
      <c r="E21" s="18" t="s">
        <v>27</v>
      </c>
      <c r="F21" s="15">
        <v>1</v>
      </c>
      <c r="G21" s="30">
        <f t="shared" si="2"/>
        <v>0.3</v>
      </c>
      <c r="H21" s="46"/>
      <c r="I21" s="53">
        <v>0.3</v>
      </c>
      <c r="J21" s="25"/>
      <c r="K21" s="48"/>
      <c r="L21" s="26"/>
      <c r="M21" s="55"/>
      <c r="N21" s="35"/>
      <c r="O21" s="56"/>
      <c r="P21" s="57"/>
      <c r="Q21" s="3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52"/>
      <c r="B22" s="27"/>
      <c r="C22" s="14" t="s">
        <v>37</v>
      </c>
      <c r="D22" s="14"/>
      <c r="E22" s="18" t="s">
        <v>27</v>
      </c>
      <c r="F22" s="15">
        <v>1</v>
      </c>
      <c r="G22" s="30">
        <f t="shared" ref="G22:G27" si="4">IF(SUM(H22:L22)=0,"",SUM(H22:L22))</f>
        <v>0.6</v>
      </c>
      <c r="H22" s="46">
        <v>0.3</v>
      </c>
      <c r="I22" s="53">
        <v>0.3</v>
      </c>
      <c r="J22" s="25"/>
      <c r="K22" s="48"/>
      <c r="L22" s="26"/>
      <c r="M22" s="55"/>
      <c r="N22" s="35"/>
      <c r="O22" s="56"/>
      <c r="P22" s="57"/>
      <c r="Q22" s="3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0.100000000000001" customHeight="1" x14ac:dyDescent="0.4">
      <c r="A23" s="52"/>
      <c r="B23" s="27"/>
      <c r="C23" s="14" t="s">
        <v>36</v>
      </c>
      <c r="D23" s="14"/>
      <c r="E23" s="18" t="s">
        <v>27</v>
      </c>
      <c r="F23" s="15">
        <v>1</v>
      </c>
      <c r="G23" s="30">
        <f t="shared" si="4"/>
        <v>0.4</v>
      </c>
      <c r="H23" s="46">
        <v>0.2</v>
      </c>
      <c r="I23" s="53">
        <v>0.2</v>
      </c>
      <c r="J23" s="25"/>
      <c r="K23" s="48"/>
      <c r="L23" s="26"/>
      <c r="M23" s="55"/>
      <c r="N23" s="35"/>
      <c r="O23" s="56"/>
      <c r="P23" s="57"/>
      <c r="Q23" s="3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20.100000000000001" customHeight="1" x14ac:dyDescent="0.4">
      <c r="A24" s="52"/>
      <c r="B24" s="27"/>
      <c r="C24" s="14" t="s">
        <v>35</v>
      </c>
      <c r="D24" s="14"/>
      <c r="E24" s="18" t="s">
        <v>27</v>
      </c>
      <c r="F24" s="15">
        <v>1</v>
      </c>
      <c r="G24" s="30">
        <f t="shared" si="4"/>
        <v>0.4</v>
      </c>
      <c r="H24" s="46">
        <v>0.2</v>
      </c>
      <c r="I24" s="53">
        <v>0.2</v>
      </c>
      <c r="J24" s="25"/>
      <c r="K24" s="48"/>
      <c r="L24" s="26"/>
      <c r="M24" s="55"/>
      <c r="N24" s="35"/>
      <c r="O24" s="35"/>
      <c r="P24" s="57"/>
      <c r="Q24" s="3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20.100000000000001" customHeight="1" x14ac:dyDescent="0.4">
      <c r="A25" s="52"/>
      <c r="B25" s="27"/>
      <c r="C25" s="14" t="s">
        <v>40</v>
      </c>
      <c r="D25" s="14"/>
      <c r="E25" s="18" t="s">
        <v>27</v>
      </c>
      <c r="F25" s="15">
        <v>1</v>
      </c>
      <c r="G25" s="30">
        <f t="shared" si="4"/>
        <v>0.5</v>
      </c>
      <c r="H25" s="29">
        <v>0.3</v>
      </c>
      <c r="I25" s="25">
        <v>0.2</v>
      </c>
      <c r="J25" s="25"/>
      <c r="K25" s="48"/>
      <c r="L25" s="26"/>
      <c r="M25" s="55"/>
      <c r="N25" s="35"/>
      <c r="O25" s="35"/>
      <c r="P25" s="57"/>
      <c r="Q25" s="3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ht="20.100000000000001" customHeight="1" x14ac:dyDescent="0.4">
      <c r="A26" s="52"/>
      <c r="B26" s="27"/>
      <c r="C26" s="14" t="s">
        <v>39</v>
      </c>
      <c r="D26" s="14"/>
      <c r="E26" s="18" t="s">
        <v>27</v>
      </c>
      <c r="F26" s="15">
        <v>1</v>
      </c>
      <c r="G26" s="30">
        <f t="shared" si="4"/>
        <v>0.8</v>
      </c>
      <c r="H26" s="46">
        <v>0.5</v>
      </c>
      <c r="I26" s="53">
        <v>0.3</v>
      </c>
      <c r="J26" s="25"/>
      <c r="K26" s="48"/>
      <c r="L26" s="26"/>
      <c r="M26" s="55"/>
      <c r="N26" s="35"/>
      <c r="O26" s="56"/>
      <c r="P26" s="57"/>
      <c r="Q26" s="3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ht="20.100000000000001" customHeight="1" x14ac:dyDescent="0.4">
      <c r="A27" s="52"/>
      <c r="B27" s="27"/>
      <c r="C27" s="14" t="s">
        <v>50</v>
      </c>
      <c r="D27" s="14"/>
      <c r="E27" s="18" t="s">
        <v>27</v>
      </c>
      <c r="F27" s="15">
        <v>1</v>
      </c>
      <c r="G27" s="30">
        <f t="shared" si="4"/>
        <v>6</v>
      </c>
      <c r="H27" s="46"/>
      <c r="I27" s="53"/>
      <c r="J27" s="25">
        <v>1</v>
      </c>
      <c r="K27" s="48">
        <v>2.5</v>
      </c>
      <c r="L27" s="26">
        <v>2.5</v>
      </c>
      <c r="M27" s="55"/>
      <c r="N27" s="35"/>
      <c r="O27" s="56"/>
      <c r="P27" s="57"/>
      <c r="Q27" s="3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ht="20.100000000000001" hidden="1" customHeight="1" x14ac:dyDescent="0.4">
      <c r="A28" s="52"/>
      <c r="B28" s="27"/>
      <c r="C28" s="14"/>
      <c r="D28" s="14"/>
      <c r="E28" s="18"/>
      <c r="F28" s="15"/>
      <c r="G28" s="30"/>
      <c r="H28" s="46"/>
      <c r="I28" s="53"/>
      <c r="J28" s="25"/>
      <c r="K28" s="48"/>
      <c r="L28" s="26"/>
      <c r="M28" s="55"/>
      <c r="N28" s="35"/>
      <c r="O28" s="56"/>
      <c r="P28" s="57"/>
      <c r="Q28" s="3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ht="18.75" customHeight="1" x14ac:dyDescent="0.4">
      <c r="A29" s="16" t="s">
        <v>28</v>
      </c>
      <c r="B29" s="63" t="s">
        <v>29</v>
      </c>
      <c r="C29" s="40" t="s">
        <v>30</v>
      </c>
      <c r="D29" s="40"/>
      <c r="E29" s="43" t="s">
        <v>27</v>
      </c>
      <c r="F29" s="44">
        <v>1</v>
      </c>
      <c r="G29" s="60">
        <v>0.5</v>
      </c>
      <c r="H29" s="58"/>
      <c r="I29" s="41"/>
      <c r="J29" s="60"/>
      <c r="K29" s="41"/>
      <c r="L29" s="60">
        <f t="shared" ref="L29" si="5">IF(SUM(M29:Q29)=0,"",SUM(M29:Q29))</f>
        <v>0.5</v>
      </c>
      <c r="M29" s="45"/>
      <c r="N29" s="60"/>
      <c r="O29" s="60"/>
      <c r="P29" s="41"/>
      <c r="Q29" s="42">
        <v>0.5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ht="20.100000000000001" customHeight="1" x14ac:dyDescent="0.4">
      <c r="A30" s="32" t="s">
        <v>20</v>
      </c>
      <c r="B30" s="101" t="s">
        <v>25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ht="20.100000000000001" customHeight="1" x14ac:dyDescent="0.4">
      <c r="A31" s="101" t="s">
        <v>16</v>
      </c>
      <c r="B31" s="102"/>
      <c r="C31" s="84" t="s">
        <v>22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4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8:67" x14ac:dyDescent="0.4"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</sheetData>
  <mergeCells count="14"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1:B31"/>
    <mergeCell ref="B30:Q30"/>
  </mergeCells>
  <phoneticPr fontId="3" type="noConversion"/>
  <dataValidations disablePrompts="1" count="1">
    <dataValidation type="list" allowBlank="1" showInputMessage="1" showErrorMessage="1" sqref="E8:E2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2022-04-22T06:30:33Z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