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4\"/>
    </mc:Choice>
  </mc:AlternateContent>
  <xr:revisionPtr revIDLastSave="0" documentId="13_ncr:1_{FB86B2A1-BFE0-4592-BD73-FA57834A56EB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21" i="10"/>
  <c r="G20" i="10"/>
  <c r="G16" i="10"/>
  <c r="G10" i="10"/>
  <c r="G13" i="10"/>
  <c r="G11" i="10"/>
  <c r="G12" i="10"/>
  <c r="G14" i="10"/>
  <c r="G15" i="10"/>
  <c r="G17" i="10"/>
  <c r="G18" i="10"/>
  <c r="G19" i="10"/>
  <c r="L24" i="10"/>
  <c r="G9" i="10"/>
  <c r="G8" i="10" l="1"/>
  <c r="L7" i="10" l="1"/>
  <c r="I7" i="10"/>
  <c r="H7" i="10"/>
  <c r="J7" i="10"/>
  <c r="K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<sst xmlns="http://schemas.openxmlformats.org/spreadsheetml/2006/main" count="71" uniqueCount="50">
  <si>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</si>
  <si>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</si>
  <si>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</si>
  <si>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</si>
  <si>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</si>
  <si>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</si>
  <si>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</si>
  <si>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</si>
  <si>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</si>
  <si>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</si>
  <si>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</si>
  <si>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</si>
  <si>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</si>
  <si>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</si>
  <si>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</si>
  <si>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</si>
  <si>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</si>
  <si>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</si>
  <si>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</si>
  <si>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</si>
  <si>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</si>
  <si>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</si>
  <si>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</si>
  <si>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</si>
  <si>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</si>
  <si>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x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</si>
  <si>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</si>
  <si>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</si>
  <si>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</si>
  <si>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</si>
  <si>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</si>
  <si>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U:seller</t>
    <phoneticPr fontId="3" type="noConversion"/>
  </si>
  <si>
    <t>회의</t>
    <phoneticPr fontId="3" type="noConversion"/>
  </si>
  <si>
    <t>Room25</t>
    <phoneticPr fontId="3" type="noConversion"/>
  </si>
  <si>
    <t>서비스전략사업팀 박재희  /   2022-04-25 ~ 2022-04-29</t>
    <phoneticPr fontId="3" type="noConversion"/>
  </si>
  <si>
    <t>(기획팀)주문서 리뷰 및 컨펌</t>
    <phoneticPr fontId="3" type="noConversion"/>
  </si>
  <si>
    <t>(디자인,개발,퍼블) 주문서 리뷰 및 컨펌</t>
    <phoneticPr fontId="3" type="noConversion"/>
  </si>
  <si>
    <t>상</t>
  </si>
  <si>
    <t xml:space="preserve">(기획팀)와이어프레임 리뷰 및 컨펌 </t>
    <phoneticPr fontId="3" type="noConversion"/>
  </si>
  <si>
    <t>(피그마)주문서 프로토타입 화면 설계,수정</t>
    <phoneticPr fontId="3" type="noConversion"/>
  </si>
  <si>
    <t>주문서 디스크립션 작성, 수정</t>
    <phoneticPr fontId="3" type="noConversion"/>
  </si>
  <si>
    <t xml:space="preserve">주문 완료 화면 설계 </t>
    <phoneticPr fontId="3" type="noConversion"/>
  </si>
  <si>
    <t>상새주문내역 화면 설계</t>
    <phoneticPr fontId="3" type="noConversion"/>
  </si>
  <si>
    <t>상세페이지 화면 설계</t>
    <phoneticPr fontId="3" type="noConversion"/>
  </si>
  <si>
    <t>검색 페이지 화면 설계</t>
    <phoneticPr fontId="3" type="noConversion"/>
  </si>
  <si>
    <t>메인_이미지형, 목록형 페이지 화면 설계</t>
    <phoneticPr fontId="3" type="noConversion"/>
  </si>
  <si>
    <t xml:space="preserve">필터 기능 페이지 화면 설계 </t>
    <phoneticPr fontId="3" type="noConversion"/>
  </si>
  <si>
    <t>리뷰등록 페이지 화면 설계</t>
    <phoneticPr fontId="3" type="noConversion"/>
  </si>
  <si>
    <t xml:space="preserve">리뷰 상세 페이지 화면 설계 </t>
    <phoneticPr fontId="3" type="noConversion"/>
  </si>
  <si>
    <t xml:space="preserve">찜 목록 페이지 화면 설계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</si>
</sst>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7" t="s">
        <v>15</v>
      </c>
      <c r="D2" s="77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67" s="6" customFormat="1" ht="18" customHeight="1" x14ac:dyDescent="0.4">
      <c r="A5" s="88"/>
      <c r="B5" s="89"/>
      <c r="C5" s="89"/>
      <c r="D5" s="89"/>
      <c r="E5" s="90"/>
      <c r="F5" s="82" t="s">
        <v>18</v>
      </c>
      <c r="G5" s="83"/>
      <c r="H5" s="83"/>
      <c r="I5" s="83"/>
      <c r="J5" s="83"/>
      <c r="K5" s="83"/>
      <c r="L5" s="84"/>
      <c r="M5" s="82" t="s">
        <v>19</v>
      </c>
      <c r="N5" s="83"/>
      <c r="O5" s="83"/>
      <c r="P5" s="83"/>
      <c r="Q5" s="84"/>
    </row>
    <row r="6" spans="1:67" ht="18" customHeight="1" x14ac:dyDescent="0.4">
      <c r="A6" s="78" t="s">
        <v>5</v>
      </c>
      <c r="B6" s="78" t="s">
        <v>7</v>
      </c>
      <c r="C6" s="78" t="s">
        <v>6</v>
      </c>
      <c r="D6" s="78" t="s">
        <v>10</v>
      </c>
      <c r="E6" s="80" t="s">
        <v>12</v>
      </c>
      <c r="F6" s="80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9"/>
      <c r="B7" s="79"/>
      <c r="C7" s="79"/>
      <c r="D7" s="79"/>
      <c r="E7" s="81"/>
      <c r="F7" s="81"/>
      <c r="G7" s="30">
        <f>SUM(H7:L7)</f>
        <v>25</v>
      </c>
      <c r="H7" s="24">
        <f>SUM(H8:H26)</f>
        <v>5</v>
      </c>
      <c r="I7" s="21">
        <f>SUM(I8:I26)</f>
        <v>5</v>
      </c>
      <c r="J7" s="21">
        <f>SUM(J8:J26)</f>
        <v>5</v>
      </c>
      <c r="K7" s="21">
        <f>SUM(K8:K26)</f>
        <v>4.9999999999999991</v>
      </c>
      <c r="L7" s="22">
        <f>SUM(L8:L26)</f>
        <v>5</v>
      </c>
      <c r="M7" s="24">
        <f>SUM(M8:M26)</f>
        <v>0.5</v>
      </c>
      <c r="N7" s="21">
        <f>SUM(N8:N26)</f>
        <v>0.3</v>
      </c>
      <c r="O7" s="21">
        <f>SUM(O8:O26)</f>
        <v>0.5</v>
      </c>
      <c r="P7" s="21">
        <f>SUM(P8:P26)</f>
        <v>0.3</v>
      </c>
      <c r="Q7" s="22">
        <f>SUM(Q8:Q26)</f>
        <v>1.1000000000000001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64" t="s">
        <v>21</v>
      </c>
      <c r="C8" s="14" t="s">
        <v>24</v>
      </c>
      <c r="D8" s="65"/>
      <c r="E8" s="18" t="s">
        <v>27</v>
      </c>
      <c r="F8" s="69">
        <v>1</v>
      </c>
      <c r="G8" s="68">
        <f t="shared" ref="G8" si="0">IF(SUM(H8:L8)=0,"",SUM(H8:L8))</f>
        <v>2.5</v>
      </c>
      <c r="H8" s="66">
        <v>0.5</v>
      </c>
      <c r="I8" s="25">
        <v>0.5</v>
      </c>
      <c r="J8" s="67">
        <v>0.5</v>
      </c>
      <c r="K8" s="33">
        <v>0.5</v>
      </c>
      <c r="L8" s="37">
        <v>0.5</v>
      </c>
      <c r="M8" s="71">
        <v>0.5</v>
      </c>
      <c r="N8" s="70">
        <v>0.3</v>
      </c>
      <c r="O8" s="13">
        <v>0.5</v>
      </c>
      <c r="P8" s="34">
        <v>0.3</v>
      </c>
      <c r="Q8" s="72">
        <v>0.6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4">
      <c r="A9" s="16" t="s">
        <v>31</v>
      </c>
      <c r="B9" s="12" t="s">
        <v>32</v>
      </c>
      <c r="C9" s="32" t="s">
        <v>35</v>
      </c>
      <c r="D9" s="32"/>
      <c r="E9" s="50" t="s">
        <v>27</v>
      </c>
      <c r="F9" s="36">
        <v>1</v>
      </c>
      <c r="G9" s="59">
        <f t="shared" ref="G9:G22" si="1">IF(SUM(H9:L9)=0,"",SUM(H9:L9))</f>
        <v>1.1000000000000001</v>
      </c>
      <c r="H9" s="46">
        <v>0.6</v>
      </c>
      <c r="I9" s="33">
        <v>0.5</v>
      </c>
      <c r="J9" s="33"/>
      <c r="K9" s="33"/>
      <c r="L9" s="37"/>
      <c r="M9" s="49"/>
      <c r="N9" s="73"/>
      <c r="O9" s="33"/>
      <c r="P9" s="33"/>
      <c r="Q9" s="3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4">
      <c r="A10" s="51"/>
      <c r="B10" s="27"/>
      <c r="C10" s="14" t="s">
        <v>36</v>
      </c>
      <c r="D10" s="14"/>
      <c r="E10" s="18" t="s">
        <v>37</v>
      </c>
      <c r="F10" s="15">
        <v>1</v>
      </c>
      <c r="G10" s="29">
        <f t="shared" si="1"/>
        <v>1.2</v>
      </c>
      <c r="H10" s="45"/>
      <c r="I10" s="52"/>
      <c r="J10" s="25">
        <v>1.2</v>
      </c>
      <c r="K10" s="47"/>
      <c r="L10" s="26"/>
      <c r="M10" s="53"/>
      <c r="N10" s="48"/>
      <c r="O10" s="25"/>
      <c r="P10" s="52"/>
      <c r="Q10" s="2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600000000000001" customHeight="1" x14ac:dyDescent="0.4">
      <c r="A11" s="51"/>
      <c r="B11" s="27" t="s">
        <v>26</v>
      </c>
      <c r="C11" s="14" t="s">
        <v>39</v>
      </c>
      <c r="D11" s="14"/>
      <c r="E11" s="18" t="s">
        <v>27</v>
      </c>
      <c r="F11" s="15">
        <v>1</v>
      </c>
      <c r="G11" s="29">
        <f t="shared" si="1"/>
        <v>5.6</v>
      </c>
      <c r="H11" s="45">
        <v>3.9</v>
      </c>
      <c r="I11" s="52"/>
      <c r="J11" s="25">
        <v>1.2</v>
      </c>
      <c r="K11" s="47">
        <v>0.5</v>
      </c>
      <c r="L11" s="26"/>
      <c r="M11" s="53"/>
      <c r="N11" s="48"/>
      <c r="O11" s="25"/>
      <c r="P11" s="52"/>
      <c r="Q11" s="2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4">
      <c r="A12" s="51"/>
      <c r="B12" s="27"/>
      <c r="C12" s="14" t="s">
        <v>40</v>
      </c>
      <c r="D12" s="14"/>
      <c r="E12" s="18" t="s">
        <v>27</v>
      </c>
      <c r="F12" s="15">
        <v>1</v>
      </c>
      <c r="G12" s="29">
        <f t="shared" ref="G12" si="2">IF(SUM(H12:L12)=0,"",SUM(H12:L12))</f>
        <v>6</v>
      </c>
      <c r="H12" s="45"/>
      <c r="I12" s="52">
        <v>4</v>
      </c>
      <c r="J12" s="25">
        <v>1.5</v>
      </c>
      <c r="K12" s="47">
        <v>0.5</v>
      </c>
      <c r="L12" s="26"/>
      <c r="M12" s="53"/>
      <c r="N12" s="48"/>
      <c r="O12" s="25"/>
      <c r="P12" s="52"/>
      <c r="Q12" s="2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4">
      <c r="A13" s="51"/>
      <c r="B13" s="27"/>
      <c r="C13" s="14" t="s">
        <v>41</v>
      </c>
      <c r="D13" s="14"/>
      <c r="E13" s="18" t="s">
        <v>27</v>
      </c>
      <c r="F13" s="15">
        <v>1</v>
      </c>
      <c r="G13" s="29">
        <f t="shared" si="1"/>
        <v>0.8</v>
      </c>
      <c r="H13" s="45"/>
      <c r="I13" s="52"/>
      <c r="J13" s="25"/>
      <c r="K13" s="47"/>
      <c r="L13" s="26">
        <v>0.8</v>
      </c>
      <c r="M13" s="53"/>
      <c r="N13" s="52"/>
      <c r="O13" s="25"/>
      <c r="P13" s="52"/>
      <c r="Q13" s="2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4">
      <c r="A14" s="51"/>
      <c r="B14" s="27"/>
      <c r="C14" s="14" t="s">
        <v>42</v>
      </c>
      <c r="D14" s="58"/>
      <c r="E14" s="18" t="s">
        <v>27</v>
      </c>
      <c r="F14" s="15">
        <v>1</v>
      </c>
      <c r="G14" s="29">
        <f t="shared" si="1"/>
        <v>1</v>
      </c>
      <c r="H14" s="45"/>
      <c r="I14" s="52"/>
      <c r="J14" s="25"/>
      <c r="K14" s="47"/>
      <c r="L14" s="26">
        <v>1</v>
      </c>
      <c r="M14" s="53"/>
      <c r="N14" s="62"/>
      <c r="O14" s="47"/>
      <c r="P14" s="52"/>
      <c r="Q14" s="2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16" t="s">
        <v>33</v>
      </c>
      <c r="B15" s="12" t="s">
        <v>32</v>
      </c>
      <c r="C15" s="32" t="s">
        <v>38</v>
      </c>
      <c r="D15" s="14"/>
      <c r="E15" s="50" t="s">
        <v>27</v>
      </c>
      <c r="F15" s="36">
        <v>1</v>
      </c>
      <c r="G15" s="59">
        <f t="shared" si="1"/>
        <v>0.89999999999999991</v>
      </c>
      <c r="H15" s="60"/>
      <c r="I15" s="33"/>
      <c r="J15" s="33">
        <v>0.6</v>
      </c>
      <c r="K15" s="33">
        <v>0.3</v>
      </c>
      <c r="L15" s="37"/>
      <c r="M15" s="38"/>
      <c r="N15" s="13"/>
      <c r="O15" s="13"/>
      <c r="P15" s="13"/>
      <c r="Q15" s="6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51"/>
      <c r="B16" s="27" t="s">
        <v>26</v>
      </c>
      <c r="C16" s="14" t="s">
        <v>45</v>
      </c>
      <c r="D16" s="14"/>
      <c r="E16" s="18" t="s">
        <v>27</v>
      </c>
      <c r="F16" s="15">
        <v>1</v>
      </c>
      <c r="G16" s="29">
        <f t="shared" si="1"/>
        <v>0.8</v>
      </c>
      <c r="H16" s="45"/>
      <c r="I16" s="52"/>
      <c r="J16" s="25"/>
      <c r="K16" s="47">
        <v>0.8</v>
      </c>
      <c r="L16" s="26"/>
      <c r="M16" s="54"/>
      <c r="N16" s="34"/>
      <c r="O16" s="55"/>
      <c r="P16" s="56"/>
      <c r="Q16" s="3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51"/>
      <c r="B17" s="27"/>
      <c r="C17" s="14" t="s">
        <v>43</v>
      </c>
      <c r="D17" s="14"/>
      <c r="E17" s="18" t="s">
        <v>27</v>
      </c>
      <c r="F17" s="15">
        <v>1</v>
      </c>
      <c r="G17" s="29">
        <f t="shared" si="1"/>
        <v>1.2</v>
      </c>
      <c r="H17" s="45"/>
      <c r="I17" s="52"/>
      <c r="J17" s="25"/>
      <c r="K17" s="47">
        <v>1.2</v>
      </c>
      <c r="L17" s="26"/>
      <c r="M17" s="54"/>
      <c r="N17" s="34"/>
      <c r="O17" s="55"/>
      <c r="P17" s="56"/>
      <c r="Q17" s="3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51"/>
      <c r="B18" s="27"/>
      <c r="C18" s="14" t="s">
        <v>44</v>
      </c>
      <c r="D18" s="14"/>
      <c r="E18" s="18" t="s">
        <v>27</v>
      </c>
      <c r="F18" s="15">
        <v>1</v>
      </c>
      <c r="G18" s="29">
        <f t="shared" ref="G18:G19" si="3">IF(SUM(H18:L18)=0,"",SUM(H18:L18))</f>
        <v>0.6</v>
      </c>
      <c r="H18" s="45"/>
      <c r="I18" s="52"/>
      <c r="J18" s="25"/>
      <c r="K18" s="47">
        <v>0.6</v>
      </c>
      <c r="L18" s="26"/>
      <c r="M18" s="54"/>
      <c r="N18" s="34"/>
      <c r="O18" s="55"/>
      <c r="P18" s="56"/>
      <c r="Q18" s="3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51"/>
      <c r="B19" s="27"/>
      <c r="C19" s="14" t="s">
        <v>46</v>
      </c>
      <c r="D19" s="14"/>
      <c r="E19" s="18" t="s">
        <v>27</v>
      </c>
      <c r="F19" s="15">
        <v>1</v>
      </c>
      <c r="G19" s="29">
        <f t="shared" si="3"/>
        <v>0.6</v>
      </c>
      <c r="H19" s="45"/>
      <c r="I19" s="52"/>
      <c r="J19" s="25"/>
      <c r="K19" s="47">
        <v>0.6</v>
      </c>
      <c r="L19" s="26"/>
      <c r="M19" s="54"/>
      <c r="N19" s="34"/>
      <c r="O19" s="55"/>
      <c r="P19" s="56"/>
      <c r="Q19" s="3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51"/>
      <c r="B20" s="27"/>
      <c r="C20" s="14" t="s">
        <v>47</v>
      </c>
      <c r="D20" s="14"/>
      <c r="E20" s="18" t="s">
        <v>27</v>
      </c>
      <c r="F20" s="15">
        <v>1</v>
      </c>
      <c r="G20" s="29">
        <f t="shared" si="1"/>
        <v>1</v>
      </c>
      <c r="H20" s="45"/>
      <c r="I20" s="52"/>
      <c r="J20" s="25"/>
      <c r="K20" s="47"/>
      <c r="L20" s="26">
        <v>1</v>
      </c>
      <c r="M20" s="54"/>
      <c r="N20" s="34"/>
      <c r="O20" s="55"/>
      <c r="P20" s="56"/>
      <c r="Q20" s="3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0.100000000000001" customHeight="1" x14ac:dyDescent="0.4">
      <c r="A21" s="51"/>
      <c r="B21" s="27"/>
      <c r="C21" s="14" t="s">
        <v>48</v>
      </c>
      <c r="D21" s="14"/>
      <c r="E21" s="18" t="s">
        <v>27</v>
      </c>
      <c r="F21" s="15">
        <v>1</v>
      </c>
      <c r="G21" s="29">
        <f t="shared" si="1"/>
        <v>0.6</v>
      </c>
      <c r="H21" s="45"/>
      <c r="I21" s="52"/>
      <c r="J21" s="25"/>
      <c r="K21" s="47"/>
      <c r="L21" s="26">
        <v>0.6</v>
      </c>
      <c r="M21" s="54"/>
      <c r="N21" s="34"/>
      <c r="O21" s="55"/>
      <c r="P21" s="56"/>
      <c r="Q21" s="3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51"/>
      <c r="B22" s="27"/>
      <c r="C22" s="14" t="s">
        <v>49</v>
      </c>
      <c r="D22" s="14"/>
      <c r="E22" s="18" t="s">
        <v>27</v>
      </c>
      <c r="F22" s="15">
        <v>1</v>
      </c>
      <c r="G22" s="29">
        <f t="shared" si="1"/>
        <v>0.6</v>
      </c>
      <c r="H22" s="45"/>
      <c r="I22" s="52"/>
      <c r="J22" s="25"/>
      <c r="K22" s="47"/>
      <c r="L22" s="26">
        <v>0.6</v>
      </c>
      <c r="M22" s="54"/>
      <c r="N22" s="34"/>
      <c r="O22" s="55"/>
      <c r="P22" s="56"/>
      <c r="Q22" s="3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20.100000000000001" hidden="1" customHeight="1" x14ac:dyDescent="0.4">
      <c r="A23" s="51"/>
      <c r="B23" s="27"/>
      <c r="C23" s="14"/>
      <c r="D23" s="14"/>
      <c r="E23" s="18"/>
      <c r="F23" s="15"/>
      <c r="G23" s="29"/>
      <c r="H23" s="45"/>
      <c r="I23" s="52"/>
      <c r="J23" s="25"/>
      <c r="K23" s="47"/>
      <c r="L23" s="26"/>
      <c r="M23" s="54"/>
      <c r="N23" s="34"/>
      <c r="O23" s="55"/>
      <c r="P23" s="56"/>
      <c r="Q23" s="3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18.75" customHeight="1" x14ac:dyDescent="0.4">
      <c r="A24" s="16" t="s">
        <v>28</v>
      </c>
      <c r="B24" s="61" t="s">
        <v>29</v>
      </c>
      <c r="C24" s="39" t="s">
        <v>30</v>
      </c>
      <c r="D24" s="39"/>
      <c r="E24" s="42" t="s">
        <v>27</v>
      </c>
      <c r="F24" s="43">
        <v>1</v>
      </c>
      <c r="G24" s="59">
        <v>0.5</v>
      </c>
      <c r="H24" s="57"/>
      <c r="I24" s="40"/>
      <c r="J24" s="59"/>
      <c r="K24" s="40"/>
      <c r="L24" s="59">
        <f t="shared" ref="L24" si="4">IF(SUM(M24:Q24)=0,"",SUM(M24:Q24))</f>
        <v>0.5</v>
      </c>
      <c r="M24" s="44"/>
      <c r="N24" s="59"/>
      <c r="O24" s="59"/>
      <c r="P24" s="40"/>
      <c r="Q24" s="41">
        <v>0.5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ht="20.100000000000001" customHeight="1" x14ac:dyDescent="0.4">
      <c r="A25" s="31" t="s">
        <v>20</v>
      </c>
      <c r="B25" s="91" t="s">
        <v>25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ht="20.100000000000001" customHeight="1" x14ac:dyDescent="0.4">
      <c r="A26" s="91" t="s">
        <v>16</v>
      </c>
      <c r="B26" s="92"/>
      <c r="C26" s="74" t="s">
        <v>22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4"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4"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</sheetData>
  <mergeCells count="14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6:B26"/>
    <mergeCell ref="B25:Q2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2022-04-29T08:47:43Z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